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tabRatio="500" activeTab="7"/>
  </bookViews>
  <sheets>
    <sheet name="Instruccions" sheetId="1" r:id="rId1"/>
    <sheet name="Act1" sheetId="2" r:id="rId2"/>
    <sheet name="Act2" sheetId="3" r:id="rId3"/>
    <sheet name="Act3" sheetId="4" r:id="rId4"/>
    <sheet name="Act4" sheetId="5" r:id="rId5"/>
    <sheet name="Act5" sheetId="6" r:id="rId6"/>
    <sheet name="Act6" sheetId="7" r:id="rId7"/>
    <sheet name="Act7" sheetId="8" r:id="rId8"/>
    <sheet name="DES" sheetId="9" r:id="rId9"/>
    <sheet name="ING" sheetId="10" r:id="rId10"/>
    <sheet name="RESUM" sheetId="11" r:id="rId11"/>
  </sheets>
  <definedNames>
    <definedName name="_xlfn.IFERROR" hidden="1">#NAME?</definedName>
  </definedNames>
  <calcPr fullCalcOnLoad="1"/>
</workbook>
</file>

<file path=xl/sharedStrings.xml><?xml version="1.0" encoding="utf-8"?>
<sst xmlns="http://schemas.openxmlformats.org/spreadsheetml/2006/main" count="574" uniqueCount="149">
  <si>
    <t>Concepte</t>
  </si>
  <si>
    <t>Previsió inicial</t>
  </si>
  <si>
    <t>% finançament Institut Ramon Llull</t>
  </si>
  <si>
    <t xml:space="preserve">Data: </t>
  </si>
  <si>
    <t>B.Subvencions d'altres administracions</t>
  </si>
  <si>
    <t>C.Aportacions d'ens privats</t>
  </si>
  <si>
    <t>E.Altres ingressos</t>
  </si>
  <si>
    <t>D.Recursos propis del sol·licitant</t>
  </si>
  <si>
    <t>Sol·licitant</t>
  </si>
  <si>
    <t xml:space="preserve">Avió </t>
  </si>
  <si>
    <t>Vaixell</t>
  </si>
  <si>
    <t>km turisme propi (import 0,30 €/km)        </t>
  </si>
  <si>
    <t>nº Km:</t>
  </si>
  <si>
    <t>km furgoneta pròpia (import 0,492 €/km)      </t>
  </si>
  <si>
    <t xml:space="preserve">NOTA: </t>
  </si>
  <si>
    <t>Import imputable al projecte</t>
  </si>
  <si>
    <t>Tren/autocar</t>
  </si>
  <si>
    <t>Import del lloguer del vehicle</t>
  </si>
  <si>
    <t>Quilometratge</t>
  </si>
  <si>
    <r>
      <t xml:space="preserve">Previsió inicial 
</t>
    </r>
    <r>
      <rPr>
        <b/>
        <sz val="10"/>
        <rFont val="Calibri"/>
        <family val="2"/>
      </rPr>
      <t>(inclòs IVA no recuperable 
o compensable*)</t>
    </r>
  </si>
  <si>
    <t>- No s'acceptaran pagaments en efectiu ni factures que no estiguin a nom del beneficiari.</t>
  </si>
  <si>
    <t xml:space="preserve">Despeses de l'activitat </t>
  </si>
  <si>
    <t>Instruccions</t>
  </si>
  <si>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</si>
  <si>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</si>
  <si>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</si>
  <si>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</si>
  <si>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</si>
  <si>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</si>
  <si>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</si>
  <si>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</si>
  <si>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</si>
  <si>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</si>
  <si>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</si>
  <si>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</si>
  <si>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</si>
  <si>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</si>
  <si>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</si>
  <si>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</si>
  <si>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</si>
  <si>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</si>
  <si>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</si>
  <si>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</si>
  <si>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</si>
  <si>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</si>
  <si>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t>Indicacions generals</t>
  </si>
  <si>
    <t>PREVISIÓ INICIAL</t>
  </si>
  <si>
    <t>DESPESES REALITZADES</t>
  </si>
  <si>
    <t>Import 
sense IVA</t>
  </si>
  <si>
    <t xml:space="preserve"> IVA no recuperable 
o compensable*</t>
  </si>
  <si>
    <t>Desviació de despeses</t>
  </si>
  <si>
    <t>Import</t>
  </si>
  <si>
    <t>%</t>
  </si>
  <si>
    <t>IMPORT IMPUTABLE AL PROJECTE</t>
  </si>
  <si>
    <t xml:space="preserve">km turisme llogat (import 0,10 €/km )       </t>
  </si>
  <si>
    <t xml:space="preserve">km furgoneta llogada (import 0,164 €/Km)       </t>
  </si>
  <si>
    <t>*En la columna "IVA no recuperable o compensable" només es podrà incloure l'IVA o qualsevol altre impost indirecte que no sigui recuperable 
o compensable, d'acord amb la declaració de règim d'IVA continguda en el formulari de sol·licitud.</t>
  </si>
  <si>
    <t>Ruta i calendari de desplaçaments realitzats de tots els participants indicant lloc de sortida i arribada (Full de Ruta):</t>
  </si>
  <si>
    <t>- Descripció de la càrrega així com el seu transport</t>
  </si>
  <si>
    <t xml:space="preserve">Explicar els motius pels quals existeix una desviació de despeses </t>
  </si>
  <si>
    <t>Relació classificada de totes les despeses realitzades per a l'execució de l'activitat subvencionada</t>
  </si>
  <si>
    <t>Despeses de l'activitat subvencionada</t>
  </si>
  <si>
    <r>
      <t xml:space="preserve">ID </t>
    </r>
    <r>
      <rPr>
        <b/>
        <sz val="8"/>
        <rFont val="Arial"/>
        <family val="2"/>
      </rPr>
      <t>(1)</t>
    </r>
  </si>
  <si>
    <t>Descripció</t>
  </si>
  <si>
    <t>Emissor</t>
  </si>
  <si>
    <t>NIF</t>
  </si>
  <si>
    <t>Nº factura</t>
  </si>
  <si>
    <t xml:space="preserve">Data </t>
  </si>
  <si>
    <t>Import de la factura sense IVA</t>
  </si>
  <si>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</si>
  <si>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</si>
  <si>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t>Moneda</t>
  </si>
  <si>
    <r>
      <t xml:space="preserve">Import imputable al projecte en euros </t>
    </r>
    <r>
      <rPr>
        <b/>
        <sz val="8"/>
        <rFont val="Arial"/>
        <family val="2"/>
      </rPr>
      <t>(2) (3)</t>
    </r>
  </si>
  <si>
    <t>Data pagament factura</t>
  </si>
  <si>
    <t>Observacions</t>
  </si>
  <si>
    <t>qualsevol moneda 
(inclòs euro)</t>
  </si>
  <si>
    <t>€</t>
  </si>
  <si>
    <t>TOTAL DESPESES</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</si>
  <si>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</si>
  <si>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</si>
  <si>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t>Detall de tots els ingressos obtinguts i aportacions del propi beneficiari per a l'execució de l'activitat subvencionada</t>
  </si>
  <si>
    <t>Ingressos de l'activitat subvencionada</t>
  </si>
  <si>
    <t>Emissor de l'ingrés</t>
  </si>
  <si>
    <t>Concepte de l'ingrés</t>
  </si>
  <si>
    <t>Data de cobrament</t>
  </si>
  <si>
    <t xml:space="preserve">Import </t>
  </si>
  <si>
    <t>A.Subvenció de l'Institut Ramon Llul</t>
  </si>
  <si>
    <t>TOTAL INGRESSOS</t>
  </si>
  <si>
    <t>Estat de les despeses i dels ingressos de l'activitat subvencionada</t>
  </si>
  <si>
    <t>Import atorgat</t>
  </si>
  <si>
    <t>Ingressos de l'activitat</t>
  </si>
  <si>
    <t>Import imputable al projecte en euros *</t>
  </si>
  <si>
    <t>Ingressos previstos</t>
  </si>
  <si>
    <t>Ingressos obtinguts</t>
  </si>
  <si>
    <t xml:space="preserve">Despeses realitzades </t>
  </si>
  <si>
    <t>A.Subvenció de l'Institut Ramon Llull</t>
  </si>
  <si>
    <t>Desviació d'ingressos</t>
  </si>
  <si>
    <r>
      <t>* L'import subvencionable únicament podrà incloure l'IVA o qualsevol altre</t>
    </r>
    <r>
      <rPr>
        <b/>
        <sz val="12"/>
        <color indexed="8"/>
        <rFont val="Calibri"/>
        <family val="2"/>
      </rPr>
      <t xml:space="preserve"> impost indirecte quan aquest no sigui recuperable o compensable.</t>
    </r>
  </si>
  <si>
    <t>Signatura:</t>
  </si>
  <si>
    <t>El formulari de justificació de les subvencions consta de les següents pestanyes:</t>
  </si>
  <si>
    <t>ING (Ingressos)</t>
  </si>
  <si>
    <t>RESUM (ingressos i despeses)</t>
  </si>
  <si>
    <t>DES (despeses):    Emissor // Import despeses previstes</t>
  </si>
  <si>
    <t>ING (Ingressos):   Emissor / Ingressos previstos</t>
  </si>
  <si>
    <t>Camp "ID"</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</si>
  <si>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</si>
  <si>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</si>
  <si>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</si>
  <si>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</si>
  <si>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</si>
  <si>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</si>
  <si>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</si>
  <si>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</si>
  <si>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</si>
  <si>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</si>
  <si>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</si>
  <si>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</si>
  <si>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</si>
  <si>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</si>
  <si>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</si>
  <si>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</si>
  <si>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 xml:space="preserve">- Detall del desplaçament per dies i ordre cronològic, així com les modificacions respecte del Full de Ruta inicialmente previst, si escau.  </t>
  </si>
  <si>
    <t xml:space="preserve">(1) S'han de relacionar totes les despeses de l'activitat subvencionada. S'ha de fer constar l'ID en cada document justificatiu. </t>
  </si>
  <si>
    <t>Activitat</t>
  </si>
  <si>
    <t>La columna "ID" s'utilitzarà per identificar totes les despeses relacionades que formen part de la justificació i, per tant de l'activitat subvencionada. El número indicat en aquest camp ha de constar també en el document justificatiu aportat.</t>
  </si>
  <si>
    <t xml:space="preserve">Explicar els motius pels quals existeix una desviació en l'apartat dels ingressos. L'explicació de la desviació en l'apartat de les despeses ja s'inclou en el quadre de despesa.  </t>
  </si>
  <si>
    <t>Allotjament</t>
  </si>
  <si>
    <t>DESPESES DE DESPLAÇAMENTS</t>
  </si>
  <si>
    <t>TOTALS</t>
  </si>
  <si>
    <t xml:space="preserve">DESPESES DE DESPLAÇAMENTS </t>
  </si>
  <si>
    <t xml:space="preserve">
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</si>
  <si>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 xml:space="preserve">El Sr./Sra. -------------------- amb NIF/NIE/passaport ------------------- en qualitat de persona física beneficiària o representant legal de la persona jurídica beneficiària  ---------------------------- amb CIF ---------------------------       </t>
  </si>
  <si>
    <t>Proves COVID</t>
  </si>
  <si>
    <t>VISAT</t>
  </si>
  <si>
    <t>3- El sol·licitant aplica durant l'exercici 2021 el .........% com a percentatge provisional de l'IVA, per la qual cosa es pren com a despesa subvencionable l'import base més l'IVA suportat no compensable d'acord amb la regla de la prorrata</t>
  </si>
  <si>
    <r>
      <t xml:space="preserve">Quadre de despeses d'activitat. </t>
    </r>
    <r>
      <rPr>
        <sz val="11"/>
        <color indexed="8"/>
        <rFont val="Calibri"/>
        <family val="2"/>
      </rPr>
      <t>Caldran emplenar tantes pestanyes Act com activitats s'hagin realitzat (fins a un màxim de 7).</t>
    </r>
  </si>
  <si>
    <t>Transport de càrrega</t>
  </si>
  <si>
    <t>Trnasport de càrrega</t>
  </si>
  <si>
    <t>Quadern ATA</t>
  </si>
  <si>
    <t>DESPESES DE DESPLAÇAMENTS, ALLOTJAMENT I CÀRREGA</t>
  </si>
  <si>
    <t>ACTIVITAT 1</t>
  </si>
  <si>
    <t>ACTIVITAT 2</t>
  </si>
  <si>
    <t>ACTIVITAT 3</t>
  </si>
  <si>
    <t>ACTIVITAT 4</t>
  </si>
  <si>
    <t>ACTIVITAT 5</t>
  </si>
  <si>
    <t>ACTIVITAT 6</t>
  </si>
  <si>
    <t>ACTIVITAT 7</t>
  </si>
  <si>
    <t>Despeses de desplaçaments, allotjament i transport de càrrega</t>
  </si>
  <si>
    <t>DES (Despeses)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</si>
</sst>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3]_-;\-* #,##0.00\ [$€-403]_-;_-* &quot;-&quot;??\ [$€-403]_-;_-@_-"/>
    <numFmt numFmtId="167" formatCode="[$-C0A]dddd\,\ dd&quot; de &quot;mmmm&quot; de &quot;yyyy"/>
    <numFmt numFmtId="168" formatCode="[$-403]dddd\,\ d&quot; / &quot;mmmm&quot; / &quot;yyyy"/>
  </numFmts>
  <fonts count="55">
    <font>
      <sz val="12"/>
      <color theme="1"/>
      <name val="Calibri"/>
      <family val="2"/>
    </font>
    <font>
      <sz val="12"/>
      <color indexed="8"/>
      <name val="Calibri"/>
      <family val="2"/>
    </font>
    <font>
      <b/>
      <u val="single"/>
      <sz val="14"/>
      <name val="Arial"/>
      <family val="2"/>
    </font>
    <font>
      <sz val="10"/>
      <name val="Arial"/>
      <family val="2"/>
    </font>
    <font>
      <b/>
      <sz val="12"/>
      <name val="Arial"/>
      <family val="2"/>
    </font>
    <font>
      <sz val="12"/>
      <name val="Arial"/>
      <family val="2"/>
    </font>
    <font>
      <b/>
      <sz val="11"/>
      <name val="Arial"/>
      <family val="2"/>
    </font>
    <font>
      <sz val="8"/>
      <name val="Calibri"/>
      <family val="2"/>
    </font>
    <font>
      <b/>
      <sz val="12"/>
      <color indexed="9"/>
      <name val="Arial"/>
      <family val="2"/>
    </font>
    <font>
      <sz val="12"/>
      <name val="Calibri"/>
      <family val="2"/>
    </font>
    <font>
      <b/>
      <sz val="12"/>
      <name val="Calibri"/>
      <family val="2"/>
    </font>
    <font>
      <b/>
      <sz val="18"/>
      <color indexed="56"/>
      <name val="Cambria"/>
      <family val="2"/>
    </font>
    <font>
      <b/>
      <sz val="10"/>
      <name val="Calibri"/>
      <family val="2"/>
    </font>
    <font>
      <b/>
      <sz val="10"/>
      <name val="Arial"/>
      <family val="2"/>
    </font>
    <font>
      <b/>
      <sz val="11"/>
      <color indexed="10"/>
      <name val="Calibri"/>
      <family val="2"/>
    </font>
    <font>
      <b/>
      <sz val="11"/>
      <color indexed="8"/>
      <name val="Calibri"/>
      <family val="2"/>
    </font>
    <font>
      <b/>
      <sz val="12"/>
      <color indexed="10"/>
      <name val="Calibri"/>
      <family val="2"/>
    </font>
    <font>
      <b/>
      <sz val="14"/>
      <color indexed="8"/>
      <name val="Calibri"/>
      <family val="2"/>
    </font>
    <font>
      <b/>
      <sz val="12"/>
      <color indexed="8"/>
      <name val="Calibri"/>
      <family val="2"/>
    </font>
    <font>
      <b/>
      <sz val="14"/>
      <name val="Arial"/>
      <family val="2"/>
    </font>
    <font>
      <b/>
      <sz val="8"/>
      <name val="Arial"/>
      <family val="2"/>
    </font>
    <font>
      <b/>
      <u val="single"/>
      <sz val="10"/>
      <name val="Arial"/>
      <family val="2"/>
    </font>
    <font>
      <b/>
      <u val="single"/>
      <sz val="12"/>
      <color indexed="8"/>
      <name val="Calibri"/>
      <family val="2"/>
    </font>
    <font>
      <b/>
      <sz val="11"/>
      <color indexed="56"/>
      <name val="Calibri"/>
      <family val="2"/>
    </font>
    <font>
      <b/>
      <sz val="15"/>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36"/>
      <name val="Calibri"/>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lightUp">
        <bgColor indexed="22"/>
      </patternFill>
    </fill>
    <fill>
      <patternFill patternType="lightGray">
        <bgColor indexed="22"/>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thin"/>
      <bottom style="thin"/>
    </border>
    <border>
      <left style="medium"/>
      <right>
        <color indexed="63"/>
      </right>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color indexed="63"/>
      </right>
      <top style="thin"/>
      <bottom style="medium"/>
    </border>
    <border>
      <left style="medium"/>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medium"/>
    </border>
    <border>
      <left>
        <color indexed="63"/>
      </left>
      <right style="medium"/>
      <top style="thin"/>
      <bottom style="medium"/>
    </border>
    <border>
      <left style="thin"/>
      <right style="medium"/>
      <top style="thin"/>
      <bottom style="thin"/>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165" fontId="1" fillId="0" borderId="0" applyFon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8" fillId="29" borderId="1" applyNumberFormat="0" applyAlignment="0" applyProtection="0"/>
    <xf numFmtId="0" fontId="49"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0" fontId="4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54" fillId="0" borderId="9" applyNumberFormat="0" applyFill="0" applyAlignment="0" applyProtection="0"/>
  </cellStyleXfs>
  <cellXfs count="300">
    <xf numFmtId="0" fontId="0" fillId="0" borderId="0" xfId="0" applyFont="1" applyAlignment="1">
      <alignment/>
    </xf>
    <xf numFmtId="44" fontId="0" fillId="0" borderId="0" xfId="0" applyNumberFormat="1" applyAlignment="1" applyProtection="1">
      <alignment/>
      <protection/>
    </xf>
    <xf numFmtId="0" fontId="0" fillId="0" borderId="0" xfId="0" applyAlignment="1" applyProtection="1">
      <alignment/>
      <protection/>
    </xf>
    <xf numFmtId="44" fontId="9" fillId="0" borderId="0" xfId="0" applyNumberFormat="1" applyFont="1" applyAlignment="1" applyProtection="1">
      <alignment horizontal="right" vertical="center"/>
      <protection/>
    </xf>
    <xf numFmtId="44" fontId="0" fillId="0" borderId="0" xfId="0" applyNumberForma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0" fontId="10" fillId="0" borderId="0" xfId="0" applyFont="1" applyBorder="1" applyAlignment="1" applyProtection="1">
      <alignment vertical="top" wrapText="1"/>
      <protection/>
    </xf>
    <xf numFmtId="0" fontId="9" fillId="0" borderId="0" xfId="0" applyFont="1" applyBorder="1" applyAlignment="1" applyProtection="1">
      <alignment wrapText="1"/>
      <protection/>
    </xf>
    <xf numFmtId="44" fontId="9" fillId="0" borderId="0" xfId="0" applyNumberFormat="1" applyFont="1" applyBorder="1" applyAlignment="1" applyProtection="1">
      <alignment horizontal="right" vertical="top" wrapText="1"/>
      <protection/>
    </xf>
    <xf numFmtId="0" fontId="9" fillId="0" borderId="0" xfId="0" applyFont="1" applyBorder="1" applyAlignment="1" applyProtection="1">
      <alignment vertical="top" wrapText="1"/>
      <protection/>
    </xf>
    <xf numFmtId="0" fontId="10" fillId="0" borderId="0" xfId="0" applyFont="1" applyAlignment="1" applyProtection="1">
      <alignment/>
      <protection/>
    </xf>
    <xf numFmtId="44" fontId="9" fillId="0" borderId="0" xfId="0" applyNumberFormat="1" applyFont="1" applyAlignment="1" applyProtection="1">
      <alignment horizontal="right"/>
      <protection/>
    </xf>
    <xf numFmtId="44" fontId="9" fillId="0" borderId="10"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4" fillId="0" borderId="0" xfId="0" applyFont="1" applyFill="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0" fillId="33" borderId="0" xfId="0" applyFill="1" applyAlignment="1">
      <alignment horizontal="center"/>
    </xf>
    <xf numFmtId="0" fontId="10" fillId="0" borderId="0" xfId="0" applyFont="1" applyFill="1" applyBorder="1" applyAlignment="1" applyProtection="1">
      <alignment horizontal="left" wrapText="1"/>
      <protection/>
    </xf>
    <xf numFmtId="44" fontId="9" fillId="0" borderId="0" xfId="0" applyNumberFormat="1" applyFont="1" applyFill="1" applyBorder="1" applyAlignment="1" applyProtection="1">
      <alignment horizontal="right" wrapText="1"/>
      <protection/>
    </xf>
    <xf numFmtId="44" fontId="9" fillId="0" borderId="11" xfId="0" applyNumberFormat="1" applyFont="1" applyFill="1" applyBorder="1" applyAlignment="1" applyProtection="1">
      <alignment horizontal="right" vertical="top" wrapText="1"/>
      <protection locked="0"/>
    </xf>
    <xf numFmtId="44" fontId="0" fillId="0" borderId="0" xfId="0" applyNumberFormat="1" applyFill="1" applyBorder="1" applyAlignment="1" applyProtection="1">
      <alignment/>
      <protection/>
    </xf>
    <xf numFmtId="0" fontId="0" fillId="0" borderId="0" xfId="0" applyFill="1" applyBorder="1" applyAlignment="1" applyProtection="1">
      <alignment/>
      <protection/>
    </xf>
    <xf numFmtId="10" fontId="9" fillId="0" borderId="0" xfId="0" applyNumberFormat="1" applyFont="1" applyFill="1" applyBorder="1" applyAlignment="1" applyProtection="1">
      <alignment horizontal="center"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Alignment="1" applyProtection="1">
      <alignment/>
      <protection locked="0"/>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0" fillId="0" borderId="0" xfId="0" applyNumberFormat="1" applyBorder="1" applyAlignment="1" applyProtection="1">
      <alignment/>
      <protection/>
    </xf>
    <xf numFmtId="0" fontId="19" fillId="0" borderId="0" xfId="0" applyNumberFormat="1" applyFont="1" applyAlignment="1" applyProtection="1">
      <alignment/>
      <protection/>
    </xf>
    <xf numFmtId="0" fontId="13" fillId="0" borderId="0" xfId="0" applyNumberFormat="1" applyFont="1" applyAlignment="1" applyProtection="1">
      <alignment/>
      <protection/>
    </xf>
    <xf numFmtId="0" fontId="0" fillId="0" borderId="12" xfId="0" applyNumberFormat="1" applyBorder="1" applyAlignment="1" applyProtection="1">
      <alignment/>
      <protection locked="0"/>
    </xf>
    <xf numFmtId="0" fontId="0" fillId="0" borderId="0" xfId="0" applyNumberFormat="1" applyBorder="1" applyAlignment="1" applyProtection="1">
      <alignment/>
      <protection locked="0"/>
    </xf>
    <xf numFmtId="165"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0" fillId="0" borderId="16" xfId="0" applyBorder="1" applyAlignment="1" applyProtection="1">
      <alignment/>
      <protection locked="0"/>
    </xf>
    <xf numFmtId="0" fontId="3" fillId="0" borderId="12" xfId="0" applyNumberFormat="1" applyFont="1" applyBorder="1" applyAlignment="1" applyProtection="1">
      <alignment/>
      <protection locked="0"/>
    </xf>
    <xf numFmtId="0" fontId="1" fillId="0" borderId="0" xfId="0" applyNumberFormat="1" applyFont="1" applyAlignment="1" applyProtection="1">
      <alignment/>
      <protection/>
    </xf>
    <xf numFmtId="0" fontId="9" fillId="0" borderId="0" xfId="0" applyNumberFormat="1" applyFont="1" applyFill="1" applyBorder="1" applyAlignment="1" applyProtection="1">
      <alignment/>
      <protection/>
    </xf>
    <xf numFmtId="0" fontId="9" fillId="0" borderId="0" xfId="0" applyNumberFormat="1" applyFont="1" applyAlignment="1" applyProtection="1">
      <alignment/>
      <protection/>
    </xf>
    <xf numFmtId="0" fontId="2" fillId="0" borderId="0" xfId="0" applyFont="1" applyAlignment="1">
      <alignment/>
    </xf>
    <xf numFmtId="0" fontId="19" fillId="0" borderId="0" xfId="0" applyFont="1" applyAlignment="1">
      <alignment/>
    </xf>
    <xf numFmtId="0" fontId="13" fillId="0" borderId="0" xfId="0" applyFont="1" applyFill="1" applyBorder="1" applyAlignment="1" applyProtection="1">
      <alignment horizontal="center" vertical="center" wrapText="1"/>
      <protection/>
    </xf>
    <xf numFmtId="0" fontId="0" fillId="0" borderId="17" xfId="0" applyBorder="1" applyAlignment="1" applyProtection="1">
      <alignment/>
      <protection locked="0"/>
    </xf>
    <xf numFmtId="0" fontId="0" fillId="0" borderId="12" xfId="0" applyBorder="1" applyAlignment="1" applyProtection="1">
      <alignment/>
      <protection locked="0"/>
    </xf>
    <xf numFmtId="44" fontId="0" fillId="0" borderId="12" xfId="0" applyNumberFormat="1" applyBorder="1" applyAlignment="1" applyProtection="1">
      <alignment/>
      <protection locked="0"/>
    </xf>
    <xf numFmtId="44" fontId="1" fillId="0" borderId="12" xfId="49" applyFont="1" applyBorder="1" applyAlignment="1" applyProtection="1">
      <alignment/>
      <protection locked="0"/>
    </xf>
    <xf numFmtId="44" fontId="1" fillId="0" borderId="0" xfId="49"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wrapText="1"/>
      <protection/>
    </xf>
    <xf numFmtId="0" fontId="4" fillId="0" borderId="0" xfId="0" applyFont="1" applyAlignment="1" applyProtection="1">
      <alignment/>
      <protection/>
    </xf>
    <xf numFmtId="0" fontId="4" fillId="0" borderId="0" xfId="0" applyFont="1" applyFill="1" applyAlignment="1" applyProtection="1">
      <alignment/>
      <protection/>
    </xf>
    <xf numFmtId="0" fontId="4" fillId="21" borderId="0" xfId="0" applyFont="1" applyFill="1" applyBorder="1" applyAlignment="1" applyProtection="1">
      <alignment horizontal="center"/>
      <protection/>
    </xf>
    <xf numFmtId="0" fontId="5" fillId="0" borderId="0" xfId="0" applyFont="1" applyBorder="1" applyAlignment="1" applyProtection="1">
      <alignment/>
      <protection/>
    </xf>
    <xf numFmtId="0" fontId="8" fillId="0" borderId="0" xfId="0" applyFont="1" applyFill="1" applyBorder="1" applyAlignment="1" applyProtection="1">
      <alignment/>
      <protection/>
    </xf>
    <xf numFmtId="0" fontId="18" fillId="0" borderId="0" xfId="0" applyFont="1" applyAlignment="1" applyProtection="1">
      <alignment vertical="center"/>
      <protection/>
    </xf>
    <xf numFmtId="0" fontId="10" fillId="0" borderId="0" xfId="0" applyFont="1" applyAlignment="1" applyProtection="1">
      <alignment/>
      <protection/>
    </xf>
    <xf numFmtId="0" fontId="18" fillId="0" borderId="0" xfId="0" applyFont="1" applyAlignment="1">
      <alignment/>
    </xf>
    <xf numFmtId="0" fontId="25" fillId="34" borderId="0" xfId="0" applyFont="1" applyFill="1" applyAlignment="1">
      <alignment horizontal="center"/>
    </xf>
    <xf numFmtId="0" fontId="26" fillId="21" borderId="0" xfId="0" applyFont="1" applyFill="1" applyAlignment="1">
      <alignment/>
    </xf>
    <xf numFmtId="0" fontId="15" fillId="0" borderId="0" xfId="0" applyFont="1" applyAlignment="1">
      <alignment horizontal="center"/>
    </xf>
    <xf numFmtId="0" fontId="0" fillId="0" borderId="0" xfId="0" applyAlignment="1">
      <alignment wrapText="1"/>
    </xf>
    <xf numFmtId="0" fontId="15" fillId="0" borderId="0" xfId="0" applyFont="1" applyAlignment="1">
      <alignment horizontal="left" wrapText="1" indent="2"/>
    </xf>
    <xf numFmtId="0" fontId="0" fillId="0" borderId="0" xfId="0" applyAlignment="1">
      <alignment vertical="top" wrapText="1"/>
    </xf>
    <xf numFmtId="0" fontId="27" fillId="34" borderId="0" xfId="0" applyFont="1" applyFill="1" applyAlignment="1">
      <alignment horizontal="center"/>
    </xf>
    <xf numFmtId="0" fontId="0" fillId="33" borderId="0" xfId="0" applyFill="1" applyAlignment="1">
      <alignment/>
    </xf>
    <xf numFmtId="0" fontId="15" fillId="33" borderId="0" xfId="0" applyFont="1" applyFill="1" applyAlignment="1">
      <alignment horizontal="center"/>
    </xf>
    <xf numFmtId="0" fontId="15" fillId="33" borderId="0" xfId="0" applyFont="1" applyFill="1" applyAlignment="1">
      <alignment horizontal="left" wrapText="1" indent="2"/>
    </xf>
    <xf numFmtId="0" fontId="0" fillId="33" borderId="0" xfId="0" applyFill="1" applyAlignment="1">
      <alignment horizontal="left" wrapText="1" indent="2"/>
    </xf>
    <xf numFmtId="0" fontId="10" fillId="21" borderId="10" xfId="0" applyFont="1" applyFill="1" applyBorder="1" applyAlignment="1" applyProtection="1">
      <alignment horizontal="center" vertical="center" wrapText="1"/>
      <protection/>
    </xf>
    <xf numFmtId="0" fontId="9" fillId="21" borderId="18" xfId="0" applyFont="1" applyFill="1" applyBorder="1" applyAlignment="1" applyProtection="1">
      <alignment wrapText="1"/>
      <protection/>
    </xf>
    <xf numFmtId="0" fontId="10" fillId="21" borderId="11" xfId="0" applyFont="1" applyFill="1" applyBorder="1" applyAlignment="1" applyProtection="1">
      <alignment horizontal="center" vertical="center" wrapText="1"/>
      <protection/>
    </xf>
    <xf numFmtId="44" fontId="9" fillId="21" borderId="11" xfId="0" applyNumberFormat="1" applyFont="1" applyFill="1" applyBorder="1" applyAlignment="1" applyProtection="1">
      <alignment horizontal="right" wrapText="1"/>
      <protection/>
    </xf>
    <xf numFmtId="44" fontId="10" fillId="21" borderId="11" xfId="0" applyNumberFormat="1" applyFont="1" applyFill="1" applyBorder="1" applyAlignment="1" applyProtection="1">
      <alignment horizontal="left" wrapText="1"/>
      <protection/>
    </xf>
    <xf numFmtId="0" fontId="10" fillId="21" borderId="19" xfId="0" applyFont="1" applyFill="1" applyBorder="1" applyAlignment="1" applyProtection="1">
      <alignment horizontal="center" vertical="center" wrapText="1"/>
      <protection/>
    </xf>
    <xf numFmtId="0" fontId="0" fillId="21" borderId="20" xfId="0" applyNumberFormat="1" applyFill="1" applyBorder="1" applyAlignment="1" applyProtection="1">
      <alignment wrapText="1"/>
      <protection/>
    </xf>
    <xf numFmtId="0" fontId="0" fillId="21" borderId="20" xfId="0" applyNumberFormat="1" applyFill="1" applyBorder="1" applyAlignment="1" applyProtection="1">
      <alignment/>
      <protection/>
    </xf>
    <xf numFmtId="0" fontId="13" fillId="21" borderId="21" xfId="0" applyFont="1" applyFill="1" applyBorder="1" applyAlignment="1" applyProtection="1">
      <alignment horizontal="center" vertical="center" wrapText="1"/>
      <protection/>
    </xf>
    <xf numFmtId="0" fontId="13" fillId="21" borderId="22" xfId="0" applyNumberFormat="1" applyFont="1" applyFill="1" applyBorder="1" applyAlignment="1" applyProtection="1">
      <alignment horizontal="center" vertical="center" wrapText="1"/>
      <protection/>
    </xf>
    <xf numFmtId="0" fontId="13" fillId="21" borderId="23" xfId="0" applyNumberFormat="1" applyFont="1" applyFill="1" applyBorder="1" applyAlignment="1" applyProtection="1">
      <alignment horizontal="center" vertical="center" wrapText="1"/>
      <protection/>
    </xf>
    <xf numFmtId="0" fontId="13" fillId="21" borderId="22" xfId="0" applyFont="1" applyFill="1" applyBorder="1" applyAlignment="1" applyProtection="1">
      <alignment horizontal="center" vertical="center" wrapText="1"/>
      <protection/>
    </xf>
    <xf numFmtId="0" fontId="13" fillId="21" borderId="24" xfId="0" applyFont="1" applyFill="1" applyBorder="1" applyAlignment="1" applyProtection="1">
      <alignment horizontal="center" vertical="center" wrapText="1"/>
      <protection/>
    </xf>
    <xf numFmtId="0" fontId="13" fillId="21" borderId="25" xfId="0" applyNumberFormat="1" applyFont="1" applyFill="1" applyBorder="1" applyAlignment="1" applyProtection="1">
      <alignment horizontal="center" vertical="center" wrapText="1"/>
      <protection/>
    </xf>
    <xf numFmtId="0" fontId="13" fillId="21" borderId="26" xfId="0" applyFont="1" applyFill="1" applyBorder="1" applyAlignment="1" applyProtection="1">
      <alignment horizontal="center" vertical="center" wrapText="1"/>
      <protection/>
    </xf>
    <xf numFmtId="0" fontId="13" fillId="21" borderId="24" xfId="0" applyNumberFormat="1" applyFont="1" applyFill="1" applyBorder="1" applyAlignment="1" applyProtection="1">
      <alignment horizontal="center" vertical="center" wrapText="1"/>
      <protection/>
    </xf>
    <xf numFmtId="0" fontId="13" fillId="21" borderId="27" xfId="0" applyFont="1" applyFill="1" applyBorder="1" applyAlignment="1" applyProtection="1">
      <alignment horizontal="center" vertical="center" wrapText="1"/>
      <protection/>
    </xf>
    <xf numFmtId="0" fontId="0" fillId="21" borderId="17" xfId="0" applyNumberFormat="1" applyFill="1" applyBorder="1" applyAlignment="1" applyProtection="1">
      <alignment/>
      <protection/>
    </xf>
    <xf numFmtId="0" fontId="9" fillId="21" borderId="28" xfId="0" applyNumberFormat="1" applyFont="1" applyFill="1" applyBorder="1" applyAlignment="1" applyProtection="1">
      <alignment/>
      <protection/>
    </xf>
    <xf numFmtId="0" fontId="9" fillId="21" borderId="12" xfId="0" applyNumberFormat="1" applyFont="1" applyFill="1" applyBorder="1" applyAlignment="1" applyProtection="1">
      <alignment/>
      <protection/>
    </xf>
    <xf numFmtId="0" fontId="9" fillId="21" borderId="0" xfId="0" applyNumberFormat="1" applyFont="1" applyFill="1" applyBorder="1" applyAlignment="1" applyProtection="1">
      <alignment/>
      <protection/>
    </xf>
    <xf numFmtId="44" fontId="20" fillId="21" borderId="12" xfId="0" applyNumberFormat="1" applyFont="1" applyFill="1" applyBorder="1" applyAlignment="1" applyProtection="1">
      <alignment horizontal="center" wrapText="1"/>
      <protection/>
    </xf>
    <xf numFmtId="0" fontId="20" fillId="21" borderId="29" xfId="0" applyNumberFormat="1" applyFont="1" applyFill="1" applyBorder="1" applyAlignment="1" applyProtection="1">
      <alignment horizontal="center" wrapText="1"/>
      <protection/>
    </xf>
    <xf numFmtId="44" fontId="20" fillId="21" borderId="14" xfId="0" applyNumberFormat="1" applyFont="1" applyFill="1" applyBorder="1" applyAlignment="1" applyProtection="1">
      <alignment horizontal="center"/>
      <protection/>
    </xf>
    <xf numFmtId="0" fontId="9" fillId="21" borderId="15" xfId="0" applyNumberFormat="1" applyFont="1" applyFill="1" applyBorder="1" applyAlignment="1" applyProtection="1">
      <alignment/>
      <protection/>
    </xf>
    <xf numFmtId="0" fontId="9" fillId="21" borderId="16" xfId="0" applyFont="1" applyFill="1" applyBorder="1" applyAlignment="1" applyProtection="1">
      <alignment/>
      <protection/>
    </xf>
    <xf numFmtId="0" fontId="0" fillId="35" borderId="30" xfId="0" applyNumberFormat="1" applyFill="1" applyBorder="1" applyAlignment="1" applyProtection="1">
      <alignment/>
      <protection/>
    </xf>
    <xf numFmtId="0" fontId="4" fillId="21" borderId="31" xfId="0" applyNumberFormat="1" applyFont="1" applyFill="1" applyBorder="1" applyAlignment="1" applyProtection="1">
      <alignment/>
      <protection/>
    </xf>
    <xf numFmtId="0" fontId="5" fillId="21" borderId="31" xfId="0" applyNumberFormat="1" applyFont="1" applyFill="1" applyBorder="1" applyAlignment="1" applyProtection="1">
      <alignment/>
      <protection/>
    </xf>
    <xf numFmtId="0" fontId="5" fillId="21" borderId="32" xfId="0" applyNumberFormat="1" applyFont="1" applyFill="1" applyBorder="1" applyAlignment="1" applyProtection="1">
      <alignment/>
      <protection/>
    </xf>
    <xf numFmtId="165" fontId="5" fillId="21" borderId="31" xfId="0" applyNumberFormat="1" applyFont="1" applyFill="1" applyBorder="1" applyAlignment="1" applyProtection="1">
      <alignment/>
      <protection/>
    </xf>
    <xf numFmtId="44" fontId="5" fillId="21" borderId="31" xfId="0" applyNumberFormat="1" applyFont="1" applyFill="1" applyBorder="1" applyAlignment="1" applyProtection="1">
      <alignment/>
      <protection/>
    </xf>
    <xf numFmtId="0" fontId="5" fillId="21" borderId="33" xfId="0" applyNumberFormat="1" applyFont="1" applyFill="1" applyBorder="1" applyAlignment="1" applyProtection="1">
      <alignment/>
      <protection/>
    </xf>
    <xf numFmtId="0" fontId="5" fillId="21" borderId="34" xfId="0" applyFont="1" applyFill="1" applyBorder="1" applyAlignment="1" applyProtection="1">
      <alignment/>
      <protection/>
    </xf>
    <xf numFmtId="0" fontId="0" fillId="21" borderId="35" xfId="0" applyFill="1" applyBorder="1" applyAlignment="1">
      <alignment wrapText="1"/>
    </xf>
    <xf numFmtId="0" fontId="13" fillId="21" borderId="21" xfId="0" applyFont="1" applyFill="1" applyBorder="1" applyAlignment="1">
      <alignment horizontal="center" vertical="center" wrapText="1"/>
    </xf>
    <xf numFmtId="0" fontId="13" fillId="21" borderId="22" xfId="0" applyFont="1" applyFill="1" applyBorder="1" applyAlignment="1">
      <alignment horizontal="center" vertical="center" wrapText="1"/>
    </xf>
    <xf numFmtId="0" fontId="0" fillId="21" borderId="18" xfId="0" applyFill="1" applyBorder="1" applyAlignment="1">
      <alignment/>
    </xf>
    <xf numFmtId="0" fontId="0" fillId="21" borderId="35" xfId="0" applyFill="1" applyBorder="1" applyAlignment="1">
      <alignment/>
    </xf>
    <xf numFmtId="4" fontId="0" fillId="21" borderId="35" xfId="0" applyNumberFormat="1" applyFill="1" applyBorder="1" applyAlignment="1">
      <alignment horizontal="center"/>
    </xf>
    <xf numFmtId="0" fontId="0" fillId="36" borderId="35" xfId="0" applyFill="1" applyBorder="1" applyAlignment="1">
      <alignment/>
    </xf>
    <xf numFmtId="44" fontId="0" fillId="36" borderId="35" xfId="0" applyNumberFormat="1" applyFill="1" applyBorder="1" applyAlignment="1">
      <alignment/>
    </xf>
    <xf numFmtId="0" fontId="0" fillId="21" borderId="17" xfId="0" applyFill="1" applyBorder="1" applyAlignment="1">
      <alignment/>
    </xf>
    <xf numFmtId="0" fontId="0" fillId="21" borderId="12" xfId="0" applyFill="1" applyBorder="1" applyAlignment="1">
      <alignment/>
    </xf>
    <xf numFmtId="44" fontId="0" fillId="21" borderId="12" xfId="0" applyNumberFormat="1" applyFill="1" applyBorder="1" applyAlignment="1">
      <alignment/>
    </xf>
    <xf numFmtId="0" fontId="0" fillId="21" borderId="13" xfId="0" applyFill="1" applyBorder="1" applyAlignment="1">
      <alignment/>
    </xf>
    <xf numFmtId="0" fontId="0" fillId="21" borderId="15" xfId="0" applyFill="1" applyBorder="1" applyAlignment="1">
      <alignment/>
    </xf>
    <xf numFmtId="44" fontId="0" fillId="21" borderId="15" xfId="0" applyNumberFormat="1" applyFill="1" applyBorder="1" applyAlignment="1">
      <alignment/>
    </xf>
    <xf numFmtId="0" fontId="4" fillId="21" borderId="36" xfId="0" applyFont="1" applyFill="1" applyBorder="1" applyAlignment="1">
      <alignment/>
    </xf>
    <xf numFmtId="0" fontId="4" fillId="21" borderId="32" xfId="0" applyFont="1" applyFill="1" applyBorder="1" applyAlignment="1">
      <alignment/>
    </xf>
    <xf numFmtId="44" fontId="4" fillId="21" borderId="32" xfId="0" applyNumberFormat="1" applyFont="1" applyFill="1" applyBorder="1" applyAlignment="1">
      <alignment/>
    </xf>
    <xf numFmtId="0" fontId="0" fillId="21" borderId="35" xfId="0" applyFill="1" applyBorder="1" applyAlignment="1" applyProtection="1">
      <alignment wrapText="1"/>
      <protection/>
    </xf>
    <xf numFmtId="0" fontId="4" fillId="21" borderId="19" xfId="0" applyFont="1" applyFill="1" applyBorder="1" applyAlignment="1" applyProtection="1">
      <alignment horizontal="center"/>
      <protection/>
    </xf>
    <xf numFmtId="0" fontId="4" fillId="21" borderId="37" xfId="0" applyFont="1" applyFill="1" applyBorder="1" applyAlignment="1" applyProtection="1">
      <alignment horizontal="center"/>
      <protection/>
    </xf>
    <xf numFmtId="0" fontId="4" fillId="21" borderId="13" xfId="0" applyFont="1" applyFill="1" applyBorder="1" applyAlignment="1" applyProtection="1">
      <alignment horizontal="center"/>
      <protection/>
    </xf>
    <xf numFmtId="0" fontId="4" fillId="21" borderId="38" xfId="0" applyFont="1" applyFill="1" applyBorder="1" applyAlignment="1" applyProtection="1">
      <alignment horizontal="center"/>
      <protection/>
    </xf>
    <xf numFmtId="0" fontId="1" fillId="21" borderId="37" xfId="0" applyFont="1" applyFill="1" applyBorder="1" applyAlignment="1" applyProtection="1">
      <alignment wrapText="1"/>
      <protection/>
    </xf>
    <xf numFmtId="44" fontId="1" fillId="21" borderId="12" xfId="49" applyFont="1" applyFill="1" applyBorder="1" applyAlignment="1" applyProtection="1">
      <alignment/>
      <protection/>
    </xf>
    <xf numFmtId="44" fontId="1" fillId="21" borderId="39" xfId="49" applyFont="1" applyFill="1" applyBorder="1" applyAlignment="1" applyProtection="1">
      <alignment/>
      <protection/>
    </xf>
    <xf numFmtId="0" fontId="0" fillId="21" borderId="37" xfId="0" applyFill="1" applyBorder="1" applyAlignment="1" applyProtection="1">
      <alignment/>
      <protection/>
    </xf>
    <xf numFmtId="0" fontId="18" fillId="21" borderId="37" xfId="0" applyFont="1" applyFill="1" applyBorder="1" applyAlignment="1" applyProtection="1">
      <alignment wrapText="1"/>
      <protection/>
    </xf>
    <xf numFmtId="0" fontId="4" fillId="21" borderId="19" xfId="0" applyFont="1" applyFill="1" applyBorder="1" applyAlignment="1" applyProtection="1">
      <alignment/>
      <protection/>
    </xf>
    <xf numFmtId="44" fontId="4" fillId="21" borderId="40" xfId="49" applyFont="1" applyFill="1" applyBorder="1" applyAlignment="1" applyProtection="1">
      <alignment/>
      <protection/>
    </xf>
    <xf numFmtId="44" fontId="4" fillId="21" borderId="41" xfId="49" applyFont="1" applyFill="1" applyBorder="1" applyAlignment="1" applyProtection="1">
      <alignment/>
      <protection/>
    </xf>
    <xf numFmtId="44" fontId="1" fillId="21" borderId="16" xfId="49" applyFont="1" applyFill="1" applyBorder="1" applyAlignment="1" applyProtection="1">
      <alignment/>
      <protection/>
    </xf>
    <xf numFmtId="0" fontId="4" fillId="21" borderId="42"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13" fillId="21" borderId="43" xfId="0" applyFont="1" applyFill="1" applyBorder="1" applyAlignment="1" applyProtection="1">
      <alignment/>
      <protection/>
    </xf>
    <xf numFmtId="44" fontId="10" fillId="21" borderId="44" xfId="0" applyNumberFormat="1" applyFont="1" applyFill="1" applyBorder="1" applyAlignment="1" applyProtection="1">
      <alignment/>
      <protection/>
    </xf>
    <xf numFmtId="10" fontId="10" fillId="21" borderId="45" xfId="0" applyNumberFormat="1" applyFont="1" applyFill="1" applyBorder="1" applyAlignment="1" applyProtection="1">
      <alignment/>
      <protection/>
    </xf>
    <xf numFmtId="0" fontId="4" fillId="21" borderId="46" xfId="0" applyFont="1" applyFill="1" applyBorder="1" applyAlignment="1" applyProtection="1">
      <alignment horizontal="center"/>
      <protection/>
    </xf>
    <xf numFmtId="0" fontId="4" fillId="21" borderId="17" xfId="0" applyFont="1" applyFill="1" applyBorder="1" applyAlignment="1" applyProtection="1">
      <alignment horizontal="center"/>
      <protection/>
    </xf>
    <xf numFmtId="0" fontId="0" fillId="21" borderId="17" xfId="0" applyFill="1" applyBorder="1" applyAlignment="1" applyProtection="1">
      <alignment/>
      <protection/>
    </xf>
    <xf numFmtId="0" fontId="4" fillId="21" borderId="46" xfId="0" applyFont="1" applyFill="1" applyBorder="1" applyAlignment="1" applyProtection="1">
      <alignment/>
      <protection/>
    </xf>
    <xf numFmtId="0" fontId="6" fillId="21" borderId="46" xfId="0" applyFont="1" applyFill="1" applyBorder="1" applyAlignment="1" applyProtection="1">
      <alignment/>
      <protection/>
    </xf>
    <xf numFmtId="44" fontId="4" fillId="21" borderId="42" xfId="49" applyFont="1" applyFill="1" applyBorder="1" applyAlignment="1" applyProtection="1">
      <alignment/>
      <protection/>
    </xf>
    <xf numFmtId="44" fontId="4" fillId="21" borderId="11" xfId="49" applyFont="1" applyFill="1" applyBorder="1" applyAlignment="1" applyProtection="1">
      <alignment/>
      <protection/>
    </xf>
    <xf numFmtId="10" fontId="4" fillId="21" borderId="42" xfId="54" applyNumberFormat="1" applyFont="1" applyFill="1" applyBorder="1" applyAlignment="1" applyProtection="1">
      <alignment/>
      <protection/>
    </xf>
    <xf numFmtId="10" fontId="4" fillId="21" borderId="11" xfId="54" applyNumberFormat="1" applyFont="1" applyFill="1" applyBorder="1" applyAlignment="1" applyProtection="1">
      <alignment/>
      <protection/>
    </xf>
    <xf numFmtId="0" fontId="0" fillId="21" borderId="20" xfId="0" applyFill="1" applyBorder="1" applyAlignment="1" applyProtection="1">
      <alignment/>
      <protection/>
    </xf>
    <xf numFmtId="0" fontId="0" fillId="21" borderId="20" xfId="0" applyFill="1" applyBorder="1" applyAlignment="1">
      <alignment/>
    </xf>
    <xf numFmtId="0" fontId="4" fillId="21" borderId="11" xfId="0" applyFont="1" applyFill="1" applyBorder="1" applyAlignment="1" applyProtection="1">
      <alignment horizontal="center"/>
      <protection/>
    </xf>
    <xf numFmtId="0" fontId="4" fillId="21" borderId="16" xfId="0" applyFont="1" applyFill="1" applyBorder="1" applyAlignment="1" applyProtection="1">
      <alignment horizontal="center"/>
      <protection/>
    </xf>
    <xf numFmtId="0" fontId="0" fillId="37" borderId="37" xfId="0" applyFill="1" applyBorder="1" applyAlignment="1" applyProtection="1">
      <alignment/>
      <protection/>
    </xf>
    <xf numFmtId="0" fontId="0" fillId="35" borderId="37" xfId="0" applyFill="1" applyBorder="1" applyAlignment="1" applyProtection="1">
      <alignment/>
      <protection/>
    </xf>
    <xf numFmtId="0" fontId="3" fillId="35" borderId="12" xfId="0" applyNumberFormat="1" applyFont="1" applyFill="1" applyBorder="1" applyAlignment="1" applyProtection="1">
      <alignment/>
      <protection/>
    </xf>
    <xf numFmtId="0" fontId="0" fillId="35" borderId="12" xfId="0" applyNumberFormat="1" applyFill="1" applyBorder="1" applyAlignment="1" applyProtection="1">
      <alignment/>
      <protection/>
    </xf>
    <xf numFmtId="0" fontId="0" fillId="35" borderId="0" xfId="0" applyNumberFormat="1" applyFill="1" applyBorder="1" applyAlignment="1" applyProtection="1">
      <alignment/>
      <protection/>
    </xf>
    <xf numFmtId="165" fontId="0" fillId="35" borderId="12"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5" xfId="0" applyNumberFormat="1" applyFill="1" applyBorder="1" applyAlignment="1" applyProtection="1">
      <alignment/>
      <protection/>
    </xf>
    <xf numFmtId="0" fontId="0" fillId="35" borderId="16" xfId="0" applyFill="1" applyBorder="1" applyAlignment="1" applyProtection="1">
      <alignment/>
      <protection/>
    </xf>
    <xf numFmtId="0" fontId="9" fillId="21" borderId="47" xfId="0" applyFont="1" applyFill="1" applyBorder="1" applyAlignment="1" applyProtection="1">
      <alignment wrapText="1"/>
      <protection/>
    </xf>
    <xf numFmtId="0" fontId="9" fillId="21" borderId="48" xfId="0" applyFont="1" applyFill="1" applyBorder="1" applyAlignment="1" applyProtection="1">
      <alignment wrapText="1"/>
      <protection/>
    </xf>
    <xf numFmtId="0" fontId="9" fillId="0" borderId="0" xfId="0" applyFont="1" applyFill="1" applyAlignment="1" applyProtection="1">
      <alignment/>
      <protection/>
    </xf>
    <xf numFmtId="0" fontId="9" fillId="0" borderId="49" xfId="0" applyFont="1" applyFill="1" applyBorder="1" applyAlignment="1" applyProtection="1">
      <alignment wrapText="1"/>
      <protection locked="0"/>
    </xf>
    <xf numFmtId="0" fontId="9" fillId="0" borderId="50" xfId="0" applyFont="1" applyFill="1" applyBorder="1" applyAlignment="1" applyProtection="1">
      <alignment wrapText="1"/>
      <protection locked="0"/>
    </xf>
    <xf numFmtId="0" fontId="9" fillId="0" borderId="35" xfId="0" applyFont="1" applyFill="1" applyBorder="1" applyAlignment="1" applyProtection="1">
      <alignment wrapText="1"/>
      <protection locked="0"/>
    </xf>
    <xf numFmtId="0" fontId="9" fillId="0" borderId="18" xfId="0" applyFont="1" applyFill="1" applyBorder="1" applyAlignment="1" applyProtection="1">
      <alignment wrapText="1"/>
      <protection/>
    </xf>
    <xf numFmtId="0" fontId="9" fillId="0" borderId="49" xfId="0" applyFont="1" applyFill="1" applyBorder="1" applyAlignment="1" applyProtection="1">
      <alignment wrapText="1"/>
      <protection/>
    </xf>
    <xf numFmtId="0" fontId="9" fillId="0" borderId="51" xfId="0" applyFont="1" applyFill="1" applyBorder="1" applyAlignment="1" applyProtection="1">
      <alignment wrapText="1"/>
      <protection/>
    </xf>
    <xf numFmtId="0" fontId="9" fillId="0" borderId="52" xfId="0" applyFont="1" applyFill="1" applyBorder="1" applyAlignment="1" applyProtection="1">
      <alignment wrapText="1"/>
      <protection/>
    </xf>
    <xf numFmtId="0" fontId="9" fillId="0" borderId="53" xfId="0" applyFont="1" applyFill="1" applyBorder="1" applyAlignment="1" applyProtection="1">
      <alignment wrapText="1"/>
      <protection/>
    </xf>
    <xf numFmtId="0" fontId="9" fillId="0" borderId="32" xfId="0" applyFont="1" applyFill="1" applyBorder="1" applyAlignment="1" applyProtection="1">
      <alignment wrapText="1"/>
      <protection/>
    </xf>
    <xf numFmtId="0" fontId="9" fillId="0" borderId="36" xfId="0" applyFont="1" applyFill="1" applyBorder="1" applyAlignment="1" applyProtection="1">
      <alignment wrapText="1"/>
      <protection/>
    </xf>
    <xf numFmtId="0" fontId="9" fillId="0" borderId="33" xfId="0" applyFont="1" applyFill="1" applyBorder="1" applyAlignment="1" applyProtection="1">
      <alignment wrapText="1"/>
      <protection/>
    </xf>
    <xf numFmtId="44" fontId="9" fillId="0" borderId="0" xfId="0" applyNumberFormat="1" applyFont="1" applyFill="1" applyBorder="1" applyAlignment="1" applyProtection="1">
      <alignment horizontal="right" vertical="top"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locked="0"/>
    </xf>
    <xf numFmtId="0" fontId="0" fillId="0" borderId="0" xfId="0" applyAlignment="1" applyProtection="1">
      <alignment/>
      <protection/>
    </xf>
    <xf numFmtId="0" fontId="15" fillId="0" borderId="0" xfId="0" applyFont="1" applyAlignment="1">
      <alignment horizontal="left" wrapText="1" indent="2"/>
    </xf>
    <xf numFmtId="0" fontId="15" fillId="0" borderId="0" xfId="0" applyFont="1" applyAlignment="1">
      <alignment horizontal="center"/>
    </xf>
    <xf numFmtId="44" fontId="9" fillId="21" borderId="54" xfId="0" applyNumberFormat="1" applyFont="1" applyFill="1" applyBorder="1" applyAlignment="1" applyProtection="1">
      <alignment horizontal="right" vertical="top" wrapText="1"/>
      <protection/>
    </xf>
    <xf numFmtId="0" fontId="0" fillId="0" borderId="0" xfId="0" applyAlignment="1" applyProtection="1">
      <alignment/>
      <protection/>
    </xf>
    <xf numFmtId="0" fontId="9" fillId="0" borderId="0" xfId="0" applyFont="1" applyBorder="1" applyAlignment="1" applyProtection="1">
      <alignment vertical="top" wrapText="1"/>
      <protection/>
    </xf>
    <xf numFmtId="44" fontId="9" fillId="21" borderId="55" xfId="0" applyNumberFormat="1" applyFont="1" applyFill="1" applyBorder="1" applyAlignment="1" applyProtection="1">
      <alignment horizontal="right" vertical="top" wrapText="1"/>
      <protection/>
    </xf>
    <xf numFmtId="44" fontId="9" fillId="21" borderId="56" xfId="0" applyNumberFormat="1" applyFont="1" applyFill="1" applyBorder="1" applyAlignment="1" applyProtection="1">
      <alignment horizontal="right" vertical="top" wrapText="1"/>
      <protection/>
    </xf>
    <xf numFmtId="0" fontId="10" fillId="21" borderId="19" xfId="0" applyFont="1" applyFill="1" applyBorder="1" applyAlignment="1" applyProtection="1">
      <alignment wrapText="1"/>
      <protection/>
    </xf>
    <xf numFmtId="0" fontId="10" fillId="21" borderId="41" xfId="0" applyFont="1" applyFill="1" applyBorder="1" applyAlignment="1" applyProtection="1">
      <alignment wrapText="1"/>
      <protection/>
    </xf>
    <xf numFmtId="0" fontId="0" fillId="0" borderId="0" xfId="0" applyAlignment="1" applyProtection="1" quotePrefix="1">
      <alignment vertical="center"/>
      <protection/>
    </xf>
    <xf numFmtId="0" fontId="9" fillId="0" borderId="0" xfId="0" applyFont="1" applyAlignment="1" applyProtection="1" quotePrefix="1">
      <alignment/>
      <protection/>
    </xf>
    <xf numFmtId="0" fontId="0" fillId="0" borderId="0" xfId="0" applyAlignment="1" applyProtection="1" quotePrefix="1">
      <alignment/>
      <protection/>
    </xf>
    <xf numFmtId="0" fontId="0" fillId="0" borderId="0" xfId="0" applyAlignment="1" applyProtection="1">
      <alignment/>
      <protection/>
    </xf>
    <xf numFmtId="44" fontId="10" fillId="21" borderId="57" xfId="0" applyNumberFormat="1" applyFont="1" applyFill="1" applyBorder="1" applyAlignment="1" applyProtection="1">
      <alignment horizontal="right" wrapText="1"/>
      <protection/>
    </xf>
    <xf numFmtId="44" fontId="10" fillId="21" borderId="41" xfId="0" applyNumberFormat="1" applyFont="1" applyFill="1" applyBorder="1" applyAlignment="1" applyProtection="1">
      <alignment horizontal="right" wrapText="1"/>
      <protection/>
    </xf>
    <xf numFmtId="0" fontId="18" fillId="0" borderId="0" xfId="0" applyFont="1" applyAlignment="1" applyProtection="1" quotePrefix="1">
      <alignment vertical="center" wrapText="1"/>
      <protection/>
    </xf>
    <xf numFmtId="0" fontId="18" fillId="0" borderId="0" xfId="0" applyFont="1" applyAlignment="1" applyProtection="1" quotePrefix="1">
      <alignment vertical="center"/>
      <protection/>
    </xf>
    <xf numFmtId="0" fontId="10" fillId="21" borderId="19" xfId="0" applyFont="1" applyFill="1" applyBorder="1" applyAlignment="1" applyProtection="1">
      <alignment horizontal="left" wrapText="1"/>
      <protection/>
    </xf>
    <xf numFmtId="0" fontId="0" fillId="0" borderId="58" xfId="0" applyBorder="1" applyAlignment="1" applyProtection="1">
      <alignment horizontal="left" wrapText="1"/>
      <protection/>
    </xf>
    <xf numFmtId="0" fontId="0" fillId="0" borderId="58" xfId="0" applyBorder="1" applyAlignment="1" applyProtection="1">
      <alignment/>
      <protection/>
    </xf>
    <xf numFmtId="0" fontId="10" fillId="21" borderId="36" xfId="0" applyFont="1" applyFill="1" applyBorder="1" applyAlignment="1" applyProtection="1">
      <alignment horizontal="left" wrapText="1"/>
      <protection/>
    </xf>
    <xf numFmtId="0" fontId="10" fillId="21" borderId="32" xfId="0" applyFont="1" applyFill="1" applyBorder="1" applyAlignment="1" applyProtection="1">
      <alignment horizontal="left" wrapText="1"/>
      <protection/>
    </xf>
    <xf numFmtId="0" fontId="10" fillId="21" borderId="33" xfId="0" applyFont="1" applyFill="1" applyBorder="1" applyAlignment="1" applyProtection="1">
      <alignment horizontal="left" wrapText="1"/>
      <protection/>
    </xf>
    <xf numFmtId="0" fontId="10" fillId="21" borderId="59" xfId="0" applyFont="1" applyFill="1" applyBorder="1" applyAlignment="1" applyProtection="1">
      <alignment wrapText="1"/>
      <protection/>
    </xf>
    <xf numFmtId="0" fontId="0" fillId="0" borderId="60" xfId="0" applyBorder="1" applyAlignment="1" applyProtection="1">
      <alignment wrapText="1"/>
      <protection/>
    </xf>
    <xf numFmtId="0" fontId="9" fillId="21" borderId="51" xfId="0" applyFont="1" applyFill="1" applyBorder="1" applyAlignment="1" applyProtection="1">
      <alignment wrapText="1"/>
      <protection/>
    </xf>
    <xf numFmtId="0" fontId="0" fillId="0" borderId="52" xfId="0" applyBorder="1" applyAlignment="1" applyProtection="1">
      <alignment wrapText="1"/>
      <protection/>
    </xf>
    <xf numFmtId="0" fontId="9" fillId="21" borderId="61" xfId="0" applyFont="1" applyFill="1" applyBorder="1" applyAlignment="1" applyProtection="1">
      <alignment wrapText="1"/>
      <protection/>
    </xf>
    <xf numFmtId="0" fontId="0" fillId="0" borderId="62" xfId="0" applyBorder="1" applyAlignment="1" applyProtection="1">
      <alignment wrapText="1"/>
      <protection/>
    </xf>
    <xf numFmtId="44" fontId="9" fillId="21" borderId="27" xfId="0" applyNumberFormat="1" applyFont="1" applyFill="1" applyBorder="1" applyAlignment="1" applyProtection="1">
      <alignment horizontal="right" vertical="top" wrapText="1"/>
      <protection/>
    </xf>
    <xf numFmtId="0" fontId="10" fillId="0" borderId="0" xfId="0" applyFont="1" applyAlignment="1" applyProtection="1">
      <alignment/>
      <protection/>
    </xf>
    <xf numFmtId="44" fontId="10" fillId="21" borderId="25" xfId="0" applyNumberFormat="1" applyFont="1" applyFill="1" applyBorder="1" applyAlignment="1" applyProtection="1">
      <alignment horizontal="center" wrapText="1"/>
      <protection/>
    </xf>
    <xf numFmtId="44" fontId="10" fillId="21" borderId="63" xfId="0" applyNumberFormat="1" applyFont="1" applyFill="1" applyBorder="1" applyAlignment="1" applyProtection="1">
      <alignment horizontal="center" wrapText="1"/>
      <protection/>
    </xf>
    <xf numFmtId="10" fontId="9" fillId="21" borderId="64" xfId="0" applyNumberFormat="1" applyFont="1" applyFill="1" applyBorder="1" applyAlignment="1" applyProtection="1">
      <alignment horizontal="center" wrapText="1"/>
      <protection/>
    </xf>
    <xf numFmtId="10" fontId="9" fillId="21" borderId="54" xfId="0" applyNumberFormat="1" applyFont="1" applyFill="1" applyBorder="1" applyAlignment="1" applyProtection="1">
      <alignment horizontal="center" wrapText="1"/>
      <protection/>
    </xf>
    <xf numFmtId="0" fontId="10" fillId="21" borderId="65" xfId="0" applyFont="1" applyFill="1" applyBorder="1" applyAlignment="1" applyProtection="1">
      <alignment horizontal="left" wrapText="1"/>
      <protection/>
    </xf>
    <xf numFmtId="0" fontId="10" fillId="21" borderId="23" xfId="0" applyFont="1" applyFill="1" applyBorder="1" applyAlignment="1" applyProtection="1">
      <alignment horizontal="left" wrapText="1"/>
      <protection/>
    </xf>
    <xf numFmtId="0" fontId="10" fillId="21" borderId="24" xfId="0" applyFont="1" applyFill="1" applyBorder="1" applyAlignment="1" applyProtection="1">
      <alignment horizontal="left" wrapText="1"/>
      <protection/>
    </xf>
    <xf numFmtId="0" fontId="10" fillId="21" borderId="19" xfId="0" applyFont="1" applyFill="1" applyBorder="1" applyAlignment="1" applyProtection="1">
      <alignment vertical="center" wrapText="1"/>
      <protection/>
    </xf>
    <xf numFmtId="0" fontId="0" fillId="0" borderId="58" xfId="0" applyBorder="1" applyAlignment="1" applyProtection="1">
      <alignment vertical="center" wrapText="1"/>
      <protection/>
    </xf>
    <xf numFmtId="0" fontId="10" fillId="21" borderId="19" xfId="0" applyFont="1" applyFill="1" applyBorder="1" applyAlignment="1" applyProtection="1">
      <alignment horizontal="left" vertical="top" wrapText="1"/>
      <protection/>
    </xf>
    <xf numFmtId="0" fontId="0" fillId="0" borderId="41" xfId="0" applyBorder="1" applyAlignment="1" applyProtection="1">
      <alignment wrapText="1"/>
      <protection/>
    </xf>
    <xf numFmtId="0" fontId="10" fillId="21" borderId="19" xfId="0" applyFont="1" applyFill="1" applyBorder="1" applyAlignment="1" applyProtection="1">
      <alignment horizontal="left" vertical="top" wrapText="1"/>
      <protection/>
    </xf>
    <xf numFmtId="0" fontId="10" fillId="21" borderId="41" xfId="0" applyFont="1" applyFill="1" applyBorder="1" applyAlignment="1" applyProtection="1">
      <alignment horizontal="left" vertical="top" wrapText="1"/>
      <protection/>
    </xf>
    <xf numFmtId="0" fontId="9" fillId="0" borderId="66" xfId="0" applyFont="1" applyFill="1" applyBorder="1" applyAlignment="1" applyProtection="1">
      <alignment vertical="top" wrapText="1"/>
      <protection/>
    </xf>
    <xf numFmtId="0" fontId="18" fillId="21" borderId="25" xfId="0" applyFont="1" applyFill="1" applyBorder="1" applyAlignment="1" applyProtection="1">
      <alignment horizontal="center"/>
      <protection/>
    </xf>
    <xf numFmtId="0" fontId="18" fillId="21" borderId="23" xfId="0" applyFont="1" applyFill="1" applyBorder="1" applyAlignment="1" applyProtection="1">
      <alignment horizontal="center"/>
      <protection/>
    </xf>
    <xf numFmtId="0" fontId="0" fillId="0" borderId="24" xfId="0" applyBorder="1" applyAlignment="1" applyProtection="1">
      <alignment horizontal="center"/>
      <protection/>
    </xf>
    <xf numFmtId="44" fontId="0" fillId="21" borderId="64" xfId="0" applyNumberFormat="1" applyFill="1" applyBorder="1" applyAlignment="1" applyProtection="1">
      <alignment/>
      <protection/>
    </xf>
    <xf numFmtId="0" fontId="0" fillId="21" borderId="32" xfId="0" applyFill="1" applyBorder="1" applyAlignment="1" applyProtection="1">
      <alignment/>
      <protection/>
    </xf>
    <xf numFmtId="0" fontId="0" fillId="0" borderId="33" xfId="0" applyBorder="1" applyAlignment="1" applyProtection="1">
      <alignment/>
      <protection/>
    </xf>
    <xf numFmtId="0" fontId="17" fillId="21" borderId="19" xfId="0" applyFont="1" applyFill="1" applyBorder="1" applyAlignment="1" applyProtection="1">
      <alignment horizontal="center"/>
      <protection/>
    </xf>
    <xf numFmtId="0" fontId="17" fillId="21" borderId="42" xfId="0" applyFont="1" applyFill="1" applyBorder="1" applyAlignment="1" applyProtection="1">
      <alignment horizontal="center"/>
      <protection/>
    </xf>
    <xf numFmtId="0" fontId="1" fillId="21" borderId="41" xfId="0" applyFont="1" applyFill="1" applyBorder="1" applyAlignment="1" applyProtection="1">
      <alignment horizontal="center"/>
      <protection/>
    </xf>
    <xf numFmtId="0" fontId="17" fillId="21" borderId="41" xfId="0" applyFont="1" applyFill="1" applyBorder="1" applyAlignment="1" applyProtection="1">
      <alignment horizontal="center"/>
      <protection/>
    </xf>
    <xf numFmtId="0" fontId="10" fillId="21" borderId="19" xfId="0" applyFont="1" applyFill="1" applyBorder="1" applyAlignment="1" applyProtection="1">
      <alignment wrapText="1"/>
      <protection/>
    </xf>
    <xf numFmtId="0" fontId="0" fillId="0" borderId="41" xfId="0" applyBorder="1" applyAlignment="1">
      <alignment wrapText="1"/>
    </xf>
    <xf numFmtId="0" fontId="10" fillId="21" borderId="41" xfId="0" applyFont="1" applyFill="1" applyBorder="1" applyAlignment="1" applyProtection="1">
      <alignment wrapText="1"/>
      <protection/>
    </xf>
    <xf numFmtId="0" fontId="9" fillId="21" borderId="37" xfId="0" applyFont="1" applyFill="1" applyBorder="1" applyAlignment="1" applyProtection="1">
      <alignment wrapText="1"/>
      <protection/>
    </xf>
    <xf numFmtId="0" fontId="0" fillId="0" borderId="15" xfId="0" applyBorder="1" applyAlignment="1" applyProtection="1">
      <alignment wrapText="1"/>
      <protection/>
    </xf>
    <xf numFmtId="0" fontId="10" fillId="21" borderId="41" xfId="0" applyFont="1" applyFill="1" applyBorder="1" applyAlignment="1" applyProtection="1">
      <alignment horizontal="left" vertical="top" wrapText="1"/>
      <protection/>
    </xf>
    <xf numFmtId="0" fontId="0" fillId="0" borderId="2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20" xfId="0" applyNumberFormat="1" applyBorder="1" applyAlignment="1" applyProtection="1">
      <alignment horizontal="center"/>
      <protection locked="0"/>
    </xf>
    <xf numFmtId="0" fontId="0" fillId="0" borderId="49" xfId="0" applyNumberFormat="1" applyBorder="1" applyAlignment="1" applyProtection="1">
      <alignment horizontal="center"/>
      <protection locked="0"/>
    </xf>
    <xf numFmtId="0" fontId="0" fillId="0" borderId="52" xfId="0" applyNumberFormat="1" applyBorder="1" applyAlignment="1" applyProtection="1">
      <alignment horizontal="center"/>
      <protection locked="0"/>
    </xf>
    <xf numFmtId="0" fontId="0" fillId="0" borderId="0" xfId="0" applyAlignment="1">
      <alignment horizontal="center"/>
    </xf>
    <xf numFmtId="0" fontId="0" fillId="0" borderId="35" xfId="0" applyBorder="1" applyAlignment="1" applyProtection="1">
      <alignment horizontal="center"/>
      <protection/>
    </xf>
    <xf numFmtId="0" fontId="0" fillId="0" borderId="0" xfId="0" applyAlignment="1">
      <alignment/>
    </xf>
    <xf numFmtId="0" fontId="0" fillId="0" borderId="44" xfId="0" applyBorder="1" applyAlignment="1">
      <alignment/>
    </xf>
    <xf numFmtId="0" fontId="0" fillId="36" borderId="35" xfId="0" applyFill="1" applyBorder="1" applyAlignment="1">
      <alignment/>
    </xf>
    <xf numFmtId="0" fontId="0" fillId="36" borderId="20" xfId="0" applyFill="1" applyBorder="1" applyAlignment="1">
      <alignment/>
    </xf>
    <xf numFmtId="0" fontId="0" fillId="36" borderId="56" xfId="0" applyFill="1" applyBorder="1" applyAlignment="1">
      <alignment/>
    </xf>
    <xf numFmtId="0" fontId="13" fillId="21" borderId="22" xfId="0" applyFont="1" applyFill="1" applyBorder="1" applyAlignment="1">
      <alignment horizontal="center" vertical="center" wrapText="1"/>
    </xf>
    <xf numFmtId="0" fontId="0" fillId="21" borderId="22" xfId="0" applyFill="1" applyBorder="1" applyAlignment="1">
      <alignment horizontal="center" vertical="center" wrapText="1"/>
    </xf>
    <xf numFmtId="0" fontId="0" fillId="0" borderId="20" xfId="0" applyBorder="1" applyAlignment="1" applyProtection="1">
      <alignment horizontal="center"/>
      <protection/>
    </xf>
    <xf numFmtId="0" fontId="0" fillId="0" borderId="49" xfId="0" applyBorder="1" applyAlignment="1" applyProtection="1">
      <alignment horizontal="center"/>
      <protection/>
    </xf>
    <xf numFmtId="0" fontId="0" fillId="0" borderId="52" xfId="0" applyBorder="1" applyAlignment="1" applyProtection="1">
      <alignment horizontal="center"/>
      <protection/>
    </xf>
    <xf numFmtId="0" fontId="0" fillId="21" borderId="27" xfId="0" applyFill="1" applyBorder="1" applyAlignment="1">
      <alignment horizontal="center" vertical="center" wrapText="1"/>
    </xf>
    <xf numFmtId="0" fontId="0" fillId="21" borderId="35" xfId="0" applyFill="1" applyBorder="1" applyAlignment="1">
      <alignment/>
    </xf>
    <xf numFmtId="0" fontId="0" fillId="21" borderId="35" xfId="0" applyFill="1" applyBorder="1" applyAlignment="1">
      <alignment horizontal="center"/>
    </xf>
    <xf numFmtId="0" fontId="0" fillId="21" borderId="55" xfId="0" applyFill="1" applyBorder="1" applyAlignment="1">
      <alignment horizontal="center"/>
    </xf>
    <xf numFmtId="14" fontId="0" fillId="0" borderId="12" xfId="0" applyNumberFormat="1" applyBorder="1" applyAlignment="1" applyProtection="1">
      <alignment/>
      <protection locked="0"/>
    </xf>
    <xf numFmtId="0" fontId="0" fillId="0" borderId="13" xfId="0" applyBorder="1" applyAlignment="1" applyProtection="1">
      <alignment/>
      <protection locked="0"/>
    </xf>
    <xf numFmtId="0" fontId="0" fillId="0" borderId="39" xfId="0" applyBorder="1" applyAlignment="1" applyProtection="1">
      <alignment/>
      <protection locked="0"/>
    </xf>
    <xf numFmtId="14" fontId="0" fillId="0" borderId="13" xfId="0" applyNumberFormat="1" applyBorder="1" applyAlignment="1" applyProtection="1">
      <alignment/>
      <protection locked="0"/>
    </xf>
    <xf numFmtId="14" fontId="0" fillId="0" borderId="15" xfId="0" applyNumberFormat="1" applyBorder="1" applyAlignment="1" applyProtection="1">
      <alignment/>
      <protection locked="0"/>
    </xf>
    <xf numFmtId="0" fontId="0" fillId="0" borderId="13" xfId="0" applyBorder="1" applyAlignment="1" applyProtection="1">
      <alignment horizontal="left"/>
      <protection locked="0"/>
    </xf>
    <xf numFmtId="0" fontId="0" fillId="0" borderId="39" xfId="0" applyBorder="1" applyAlignment="1" applyProtection="1">
      <alignment horizontal="left"/>
      <protection locked="0"/>
    </xf>
    <xf numFmtId="0" fontId="0" fillId="21" borderId="12" xfId="0" applyFill="1" applyBorder="1" applyAlignment="1">
      <alignment/>
    </xf>
    <xf numFmtId="0" fontId="0" fillId="21" borderId="13" xfId="0" applyFill="1" applyBorder="1" applyAlignment="1">
      <alignment/>
    </xf>
    <xf numFmtId="0" fontId="0" fillId="21" borderId="39" xfId="0" applyFill="1" applyBorder="1" applyAlignment="1">
      <alignment/>
    </xf>
    <xf numFmtId="14" fontId="0" fillId="0" borderId="13" xfId="0" applyNumberFormat="1" applyBorder="1" applyAlignment="1" applyProtection="1">
      <alignment horizontal="right"/>
      <protection locked="0"/>
    </xf>
    <xf numFmtId="14" fontId="0" fillId="0" borderId="15" xfId="0" applyNumberFormat="1" applyBorder="1" applyAlignment="1" applyProtection="1">
      <alignment horizontal="right"/>
      <protection locked="0"/>
    </xf>
    <xf numFmtId="0" fontId="0" fillId="0" borderId="66" xfId="0" applyBorder="1" applyAlignment="1">
      <alignment/>
    </xf>
    <xf numFmtId="0" fontId="4" fillId="21" borderId="32" xfId="0" applyFont="1" applyFill="1" applyBorder="1" applyAlignment="1">
      <alignment/>
    </xf>
    <xf numFmtId="0" fontId="4" fillId="21" borderId="54" xfId="0" applyFont="1" applyFill="1" applyBorder="1" applyAlignment="1">
      <alignment/>
    </xf>
    <xf numFmtId="0" fontId="9" fillId="0" borderId="0" xfId="0" applyFont="1" applyAlignment="1" applyProtection="1">
      <alignment horizontal="left" wrapText="1"/>
      <protection/>
    </xf>
    <xf numFmtId="0" fontId="9" fillId="0" borderId="0" xfId="0" applyFont="1" applyAlignment="1" applyProtection="1">
      <alignment horizontal="left" wrapText="1"/>
      <protection/>
    </xf>
    <xf numFmtId="0" fontId="0" fillId="0" borderId="35" xfId="0" applyFill="1" applyBorder="1" applyAlignment="1" applyProtection="1">
      <alignment horizontal="center" wrapText="1"/>
      <protection/>
    </xf>
    <xf numFmtId="44" fontId="0" fillId="21" borderId="35" xfId="0" applyNumberFormat="1" applyFill="1" applyBorder="1" applyAlignment="1" applyProtection="1">
      <alignment wrapText="1"/>
      <protection/>
    </xf>
    <xf numFmtId="0" fontId="0" fillId="21" borderId="35" xfId="0" applyFill="1" applyBorder="1" applyAlignment="1" applyProtection="1">
      <alignment wrapText="1"/>
      <protection/>
    </xf>
    <xf numFmtId="0" fontId="4" fillId="21" borderId="57"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0" fillId="0" borderId="59"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cellXfs>
  <cellStyles count="51">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Moneda 2" xfId="51"/>
    <cellStyle name="Neutral" xfId="52"/>
    <cellStyle name="Nota" xfId="53"/>
    <cellStyle name="Percent" xfId="54"/>
    <cellStyle name="Porcentaje 2" xfId="55"/>
    <cellStyle name="Resultat" xfId="56"/>
    <cellStyle name="Text d'advertiment" xfId="57"/>
    <cellStyle name="Text explicatiu" xfId="58"/>
    <cellStyle name="Títol" xfId="59"/>
    <cellStyle name="Títol 1" xfId="60"/>
    <cellStyle name="Títol 2" xfId="61"/>
    <cellStyle name="Títol 3" xfId="62"/>
    <cellStyle name="Títol 4" xfId="63"/>
    <cellStyle name="Total"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51</xdr:row>
      <xdr:rowOff>47625</xdr:rowOff>
    </xdr:from>
    <xdr:ext cx="12944475" cy="2057400"/>
    <xdr:sp>
      <xdr:nvSpPr>
        <xdr:cNvPr id="1" name="TextBox 1"/>
        <xdr:cNvSpPr txBox="1">
          <a:spLocks noChangeArrowheads="1"/>
        </xdr:cNvSpPr>
      </xdr:nvSpPr>
      <xdr:spPr>
        <a:xfrm>
          <a:off x="114300" y="1022032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xdr:row>
      <xdr:rowOff>152400</xdr:rowOff>
    </xdr:from>
    <xdr:ext cx="12963525" cy="1476375"/>
    <xdr:sp>
      <xdr:nvSpPr>
        <xdr:cNvPr id="2" name="Text Box 159"/>
        <xdr:cNvSpPr txBox="1">
          <a:spLocks noChangeArrowheads="1"/>
        </xdr:cNvSpPr>
      </xdr:nvSpPr>
      <xdr:spPr>
        <a:xfrm>
          <a:off x="95250" y="7953375"/>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5"/>
  <sheetViews>
    <sheetView zoomScalePageLayoutView="0" workbookViewId="0" topLeftCell="A1">
      <selection activeCell="A8" sqref="A8"/>
    </sheetView>
  </sheetViews>
  <sheetFormatPr defaultColWidth="11.25390625" defaultRowHeight="15.75"/>
  <cols>
    <col min="1" max="1" width="106.125" style="0" customWidth="1"/>
  </cols>
  <sheetData>
    <row r="1" ht="21">
      <c r="A1" s="63" t="s">
        <v>22</v>
      </c>
    </row>
    <row r="2" ht="18">
      <c r="A2" s="64" t="s">
        <v>45</v>
      </c>
    </row>
    <row r="3" ht="9" customHeight="1"/>
    <row r="4" ht="15">
      <c r="A4" t="s">
        <v>99</v>
      </c>
    </row>
    <row r="5" ht="18.75" customHeight="1">
      <c r="A5" s="65" t="s">
        <v>22</v>
      </c>
    </row>
    <row r="6" ht="18.75" customHeight="1">
      <c r="A6" s="187" t="s">
        <v>135</v>
      </c>
    </row>
    <row r="7" ht="18.75" customHeight="1">
      <c r="A7" s="187" t="s">
        <v>148</v>
      </c>
    </row>
    <row r="8" ht="15">
      <c r="A8" s="65" t="s">
        <v>100</v>
      </c>
    </row>
    <row r="9" ht="15">
      <c r="A9" s="65" t="s">
        <v>101</v>
      </c>
    </row>
    <row r="10" ht="46.5">
      <c r="A10" s="66" t="s">
        <v>120</v>
      </c>
    </row>
    <row r="11" ht="18" customHeight="1">
      <c r="A11" s="65" t="s">
        <v>102</v>
      </c>
    </row>
    <row r="12" ht="18.75" customHeight="1">
      <c r="A12" s="65" t="s">
        <v>103</v>
      </c>
    </row>
    <row r="14" ht="33" customHeight="1">
      <c r="A14" s="64" t="s">
        <v>104</v>
      </c>
    </row>
    <row r="15" ht="10.5" customHeight="1"/>
    <row r="16" ht="30.75">
      <c r="A16" s="66" t="s">
        <v>124</v>
      </c>
    </row>
    <row r="17" ht="8.25" customHeight="1"/>
    <row r="18" ht="32.25" customHeight="1">
      <c r="A18" s="64" t="s">
        <v>105</v>
      </c>
    </row>
    <row r="20" ht="15">
      <c r="A20" t="s">
        <v>106</v>
      </c>
    </row>
    <row r="21" ht="15.75" customHeight="1">
      <c r="A21" s="65" t="s">
        <v>68</v>
      </c>
    </row>
    <row r="22" ht="15">
      <c r="A22" s="65" t="s">
        <v>107</v>
      </c>
    </row>
    <row r="23" ht="15">
      <c r="A23" s="65" t="s">
        <v>15</v>
      </c>
    </row>
    <row r="24" ht="37.5" customHeight="1">
      <c r="A24" s="66" t="s">
        <v>108</v>
      </c>
    </row>
    <row r="25" ht="36.75" customHeight="1">
      <c r="A25" s="66" t="s">
        <v>109</v>
      </c>
    </row>
    <row r="26" ht="10.5" customHeight="1"/>
    <row r="27" ht="38.25" customHeight="1">
      <c r="A27" s="64" t="s">
        <v>23</v>
      </c>
    </row>
    <row r="28" ht="10.5" customHeight="1"/>
    <row r="29" ht="37.5" customHeight="1">
      <c r="A29" s="66" t="s">
        <v>24</v>
      </c>
    </row>
    <row r="30" ht="28.5">
      <c r="A30" s="67" t="s">
        <v>25</v>
      </c>
    </row>
    <row r="31" ht="15">
      <c r="A31" s="68" t="s">
        <v>26</v>
      </c>
    </row>
    <row r="32" ht="30" customHeight="1">
      <c r="A32" s="67" t="s">
        <v>27</v>
      </c>
    </row>
    <row r="33" ht="15">
      <c r="A33" s="68" t="s">
        <v>28</v>
      </c>
    </row>
    <row r="34" ht="28.5">
      <c r="A34" s="186" t="s">
        <v>134</v>
      </c>
    </row>
    <row r="35" ht="46.5">
      <c r="A35" s="66" t="s">
        <v>29</v>
      </c>
    </row>
    <row r="37" ht="15">
      <c r="A37" s="69" t="s">
        <v>30</v>
      </c>
    </row>
    <row r="38" ht="9.75" customHeight="1"/>
    <row r="39" ht="15">
      <c r="A39" s="70" t="s">
        <v>31</v>
      </c>
    </row>
    <row r="40" ht="11.25" customHeight="1">
      <c r="A40" s="71" t="s">
        <v>32</v>
      </c>
    </row>
    <row r="41" ht="45.75" customHeight="1">
      <c r="A41" s="71" t="s">
        <v>33</v>
      </c>
    </row>
    <row r="42" ht="15">
      <c r="A42" s="71" t="s">
        <v>34</v>
      </c>
    </row>
    <row r="43" ht="15">
      <c r="A43" s="70" t="s">
        <v>35</v>
      </c>
    </row>
    <row r="44" ht="15">
      <c r="A44" s="70"/>
    </row>
    <row r="45" ht="28.5">
      <c r="A45" s="72" t="s">
        <v>25</v>
      </c>
    </row>
    <row r="46" ht="15">
      <c r="A46" s="18" t="s">
        <v>36</v>
      </c>
    </row>
    <row r="47" ht="15">
      <c r="A47" s="18" t="s">
        <v>37</v>
      </c>
    </row>
    <row r="48" ht="15">
      <c r="A48" s="18" t="s">
        <v>38</v>
      </c>
    </row>
    <row r="49" ht="15">
      <c r="A49" s="18"/>
    </row>
    <row r="50" ht="28.5">
      <c r="A50" s="72" t="s">
        <v>27</v>
      </c>
    </row>
    <row r="51" ht="15">
      <c r="A51" s="18" t="s">
        <v>36</v>
      </c>
    </row>
    <row r="52" ht="15">
      <c r="A52" s="18" t="s">
        <v>39</v>
      </c>
    </row>
    <row r="53" ht="15">
      <c r="A53" s="18" t="s">
        <v>40</v>
      </c>
    </row>
    <row r="54" ht="15">
      <c r="A54" s="18"/>
    </row>
    <row r="55" ht="28.5">
      <c r="A55" s="72" t="s">
        <v>41</v>
      </c>
    </row>
    <row r="56" ht="30.75">
      <c r="A56" s="73" t="s">
        <v>42</v>
      </c>
    </row>
    <row r="57" ht="15">
      <c r="A57" s="18" t="s">
        <v>36</v>
      </c>
    </row>
    <row r="58" ht="15">
      <c r="A58" s="18" t="s">
        <v>43</v>
      </c>
    </row>
    <row r="59" ht="15">
      <c r="A59" s="18" t="s">
        <v>44</v>
      </c>
    </row>
    <row r="60" ht="41.25" customHeight="1">
      <c r="A60" s="66" t="s">
        <v>110</v>
      </c>
    </row>
    <row r="61" ht="15">
      <c r="A61" s="18"/>
    </row>
    <row r="62" ht="18">
      <c r="A62" s="64" t="s">
        <v>111</v>
      </c>
    </row>
    <row r="64" ht="15">
      <c r="A64" s="62" t="s">
        <v>112</v>
      </c>
    </row>
    <row r="65" ht="30.75">
      <c r="A65" s="66" t="s">
        <v>113</v>
      </c>
    </row>
    <row r="66" ht="15">
      <c r="A66" s="62"/>
    </row>
    <row r="67" ht="15">
      <c r="A67" s="62" t="s">
        <v>114</v>
      </c>
    </row>
    <row r="68" ht="62.25">
      <c r="A68" s="66" t="s">
        <v>115</v>
      </c>
    </row>
    <row r="69" ht="15">
      <c r="A69" s="62"/>
    </row>
    <row r="70" ht="15">
      <c r="A70" s="62" t="s">
        <v>116</v>
      </c>
    </row>
    <row r="71" ht="15">
      <c r="A71" t="s">
        <v>117</v>
      </c>
    </row>
    <row r="72" ht="15">
      <c r="A72" s="62"/>
    </row>
    <row r="73" ht="15">
      <c r="A73" s="62" t="s">
        <v>118</v>
      </c>
    </row>
    <row r="74" ht="46.5">
      <c r="A74" s="66" t="s">
        <v>119</v>
      </c>
    </row>
    <row r="75" ht="15">
      <c r="A75" s="66"/>
    </row>
  </sheetData>
  <sheetProtection password="CCFE" sheet="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8000"/>
    <pageSetUpPr fitToPage="1"/>
  </sheetPr>
  <dimension ref="A1:H75"/>
  <sheetViews>
    <sheetView showZeros="0" zoomScalePageLayoutView="0" workbookViewId="0" topLeftCell="A1">
      <selection activeCell="C21" sqref="C21"/>
    </sheetView>
  </sheetViews>
  <sheetFormatPr defaultColWidth="11.25390625" defaultRowHeight="15.75"/>
  <cols>
    <col min="1" max="1" width="3.50390625" style="0" customWidth="1"/>
    <col min="2" max="2" width="32.625" style="0" customWidth="1"/>
    <col min="3" max="3" width="33.875" style="0" customWidth="1"/>
    <col min="4" max="4" width="9.875" style="0" customWidth="1"/>
    <col min="5" max="5" width="11.25390625" style="0" customWidth="1"/>
    <col min="6" max="6" width="14.125" style="0" customWidth="1"/>
    <col min="7" max="7" width="28.125" style="0" customWidth="1"/>
  </cols>
  <sheetData>
    <row r="1" ht="17.25">
      <c r="B1" s="45" t="s">
        <v>80</v>
      </c>
    </row>
    <row r="2" spans="4:5" ht="15">
      <c r="D2" s="253"/>
      <c r="E2" s="253"/>
    </row>
    <row r="3" spans="2:7" ht="15">
      <c r="B3" s="108" t="s">
        <v>8</v>
      </c>
      <c r="C3" s="254">
        <f>DES!C3</f>
        <v>0</v>
      </c>
      <c r="D3" s="254"/>
      <c r="E3" s="254"/>
      <c r="F3" s="23"/>
      <c r="G3" s="23"/>
    </row>
    <row r="4" spans="2:7" ht="15">
      <c r="B4" s="154" t="s">
        <v>123</v>
      </c>
      <c r="C4" s="262">
        <f>DES!C4</f>
        <v>0</v>
      </c>
      <c r="D4" s="263"/>
      <c r="E4" s="264"/>
      <c r="F4" s="23"/>
      <c r="G4" s="23"/>
    </row>
    <row r="5" spans="4:5" ht="15">
      <c r="D5" s="255"/>
      <c r="E5" s="255"/>
    </row>
    <row r="6" spans="1:5" ht="15" customHeight="1" thickBot="1">
      <c r="A6" s="2"/>
      <c r="B6" s="46" t="s">
        <v>81</v>
      </c>
      <c r="D6" s="256"/>
      <c r="E6" s="256"/>
    </row>
    <row r="7" spans="1:8" ht="15">
      <c r="A7" s="47"/>
      <c r="B7" s="109" t="s">
        <v>82</v>
      </c>
      <c r="C7" s="110" t="s">
        <v>83</v>
      </c>
      <c r="D7" s="260" t="s">
        <v>84</v>
      </c>
      <c r="E7" s="261"/>
      <c r="F7" s="110" t="s">
        <v>85</v>
      </c>
      <c r="G7" s="260" t="s">
        <v>74</v>
      </c>
      <c r="H7" s="265"/>
    </row>
    <row r="8" spans="1:8" ht="15">
      <c r="A8" s="23"/>
      <c r="B8" s="111"/>
      <c r="C8" s="112"/>
      <c r="D8" s="266"/>
      <c r="E8" s="266"/>
      <c r="F8" s="113" t="s">
        <v>76</v>
      </c>
      <c r="G8" s="267"/>
      <c r="H8" s="268"/>
    </row>
    <row r="9" spans="1:8" ht="15">
      <c r="A9" s="23"/>
      <c r="B9" s="111" t="s">
        <v>86</v>
      </c>
      <c r="C9" s="114"/>
      <c r="D9" s="257"/>
      <c r="E9" s="257"/>
      <c r="F9" s="115"/>
      <c r="G9" s="258"/>
      <c r="H9" s="259"/>
    </row>
    <row r="10" spans="1:8" ht="15">
      <c r="A10" s="23"/>
      <c r="B10" s="48"/>
      <c r="C10" s="49"/>
      <c r="D10" s="269"/>
      <c r="E10" s="269"/>
      <c r="F10" s="50"/>
      <c r="G10" s="270"/>
      <c r="H10" s="271"/>
    </row>
    <row r="11" spans="1:8" ht="15">
      <c r="A11" s="23"/>
      <c r="B11" s="116"/>
      <c r="C11" s="117"/>
      <c r="D11" s="276"/>
      <c r="E11" s="276"/>
      <c r="F11" s="118">
        <f>SUM(F10)</f>
        <v>0</v>
      </c>
      <c r="G11" s="277"/>
      <c r="H11" s="278"/>
    </row>
    <row r="12" spans="1:8" ht="15">
      <c r="A12" s="23"/>
      <c r="B12" s="111" t="s">
        <v>4</v>
      </c>
      <c r="C12" s="114"/>
      <c r="D12" s="257"/>
      <c r="E12" s="257"/>
      <c r="F12" s="115"/>
      <c r="G12" s="258"/>
      <c r="H12" s="259"/>
    </row>
    <row r="13" spans="1:8" ht="15">
      <c r="A13" s="23"/>
      <c r="B13" s="48"/>
      <c r="C13" s="49"/>
      <c r="D13" s="272"/>
      <c r="E13" s="273"/>
      <c r="F13" s="50"/>
      <c r="G13" s="274"/>
      <c r="H13" s="275"/>
    </row>
    <row r="14" spans="1:8" ht="15">
      <c r="A14" s="23"/>
      <c r="B14" s="48"/>
      <c r="C14" s="49"/>
      <c r="D14" s="272"/>
      <c r="E14" s="273"/>
      <c r="F14" s="50"/>
      <c r="G14" s="274"/>
      <c r="H14" s="275"/>
    </row>
    <row r="15" spans="1:8" ht="15">
      <c r="A15" s="23"/>
      <c r="B15" s="48"/>
      <c r="C15" s="49"/>
      <c r="D15" s="272"/>
      <c r="E15" s="273"/>
      <c r="F15" s="50"/>
      <c r="G15" s="274"/>
      <c r="H15" s="275"/>
    </row>
    <row r="16" spans="1:8" ht="15">
      <c r="A16" s="23"/>
      <c r="B16" s="48"/>
      <c r="C16" s="49"/>
      <c r="D16" s="272"/>
      <c r="E16" s="273"/>
      <c r="F16" s="50"/>
      <c r="G16" s="274"/>
      <c r="H16" s="275"/>
    </row>
    <row r="17" spans="1:8" ht="15">
      <c r="A17" s="23"/>
      <c r="B17" s="48"/>
      <c r="C17" s="49"/>
      <c r="D17" s="272"/>
      <c r="E17" s="273"/>
      <c r="F17" s="50"/>
      <c r="G17" s="274"/>
      <c r="H17" s="275"/>
    </row>
    <row r="18" spans="1:8" ht="15">
      <c r="A18" s="23"/>
      <c r="B18" s="48"/>
      <c r="C18" s="49"/>
      <c r="D18" s="272"/>
      <c r="E18" s="273"/>
      <c r="F18" s="50"/>
      <c r="G18" s="274"/>
      <c r="H18" s="275"/>
    </row>
    <row r="19" spans="1:8" ht="15">
      <c r="A19" s="23"/>
      <c r="B19" s="48"/>
      <c r="C19" s="49"/>
      <c r="D19" s="269"/>
      <c r="E19" s="269"/>
      <c r="F19" s="50"/>
      <c r="G19" s="274"/>
      <c r="H19" s="275"/>
    </row>
    <row r="20" spans="1:8" ht="15">
      <c r="A20" s="23"/>
      <c r="B20" s="116"/>
      <c r="C20" s="117"/>
      <c r="D20" s="276"/>
      <c r="E20" s="276"/>
      <c r="F20" s="118">
        <f>SUM(F13:F19)</f>
        <v>0</v>
      </c>
      <c r="G20" s="277"/>
      <c r="H20" s="278"/>
    </row>
    <row r="21" spans="1:8" ht="15">
      <c r="A21" s="23"/>
      <c r="B21" s="111" t="s">
        <v>5</v>
      </c>
      <c r="C21" s="114"/>
      <c r="D21" s="257"/>
      <c r="E21" s="257"/>
      <c r="F21" s="115"/>
      <c r="G21" s="258"/>
      <c r="H21" s="259"/>
    </row>
    <row r="22" spans="1:8" ht="15">
      <c r="A22" s="23"/>
      <c r="B22" s="48"/>
      <c r="C22" s="49"/>
      <c r="D22" s="269"/>
      <c r="E22" s="269"/>
      <c r="F22" s="50"/>
      <c r="G22" s="270"/>
      <c r="H22" s="271"/>
    </row>
    <row r="23" spans="1:8" ht="15">
      <c r="A23" s="23"/>
      <c r="B23" s="48"/>
      <c r="C23" s="49"/>
      <c r="D23" s="272"/>
      <c r="E23" s="273"/>
      <c r="F23" s="50"/>
      <c r="G23" s="270"/>
      <c r="H23" s="271"/>
    </row>
    <row r="24" spans="1:8" ht="15">
      <c r="A24" s="23"/>
      <c r="B24" s="48"/>
      <c r="C24" s="49"/>
      <c r="D24" s="279"/>
      <c r="E24" s="280"/>
      <c r="F24" s="50"/>
      <c r="G24" s="270"/>
      <c r="H24" s="271"/>
    </row>
    <row r="25" spans="1:8" ht="15">
      <c r="A25" s="23"/>
      <c r="B25" s="48"/>
      <c r="C25" s="49"/>
      <c r="D25" s="269"/>
      <c r="E25" s="269"/>
      <c r="F25" s="50"/>
      <c r="G25" s="270"/>
      <c r="H25" s="271"/>
    </row>
    <row r="26" spans="1:8" ht="15">
      <c r="A26" s="23"/>
      <c r="B26" s="48"/>
      <c r="C26" s="49"/>
      <c r="D26" s="269"/>
      <c r="E26" s="269"/>
      <c r="F26" s="50"/>
      <c r="G26" s="270"/>
      <c r="H26" s="271"/>
    </row>
    <row r="27" spans="1:8" ht="15">
      <c r="A27" s="23"/>
      <c r="B27" s="116"/>
      <c r="C27" s="117"/>
      <c r="D27" s="276"/>
      <c r="E27" s="276"/>
      <c r="F27" s="118">
        <f>SUM(F22:F26)</f>
        <v>0</v>
      </c>
      <c r="G27" s="277"/>
      <c r="H27" s="278"/>
    </row>
    <row r="28" spans="1:8" ht="15">
      <c r="A28" s="23"/>
      <c r="B28" s="111" t="s">
        <v>7</v>
      </c>
      <c r="C28" s="114"/>
      <c r="D28" s="257"/>
      <c r="E28" s="257"/>
      <c r="F28" s="115"/>
      <c r="G28" s="258"/>
      <c r="H28" s="259"/>
    </row>
    <row r="29" spans="1:8" ht="15">
      <c r="A29" s="23"/>
      <c r="B29" s="48"/>
      <c r="C29" s="49"/>
      <c r="D29" s="269"/>
      <c r="E29" s="269"/>
      <c r="F29" s="50"/>
      <c r="G29" s="270"/>
      <c r="H29" s="271"/>
    </row>
    <row r="30" spans="1:8" ht="15">
      <c r="A30" s="23"/>
      <c r="B30" s="116"/>
      <c r="C30" s="117"/>
      <c r="D30" s="276"/>
      <c r="E30" s="276"/>
      <c r="F30" s="118">
        <f>SUM(F29)</f>
        <v>0</v>
      </c>
      <c r="G30" s="277"/>
      <c r="H30" s="278"/>
    </row>
    <row r="31" spans="1:8" ht="15">
      <c r="A31" s="23"/>
      <c r="B31" s="111" t="s">
        <v>6</v>
      </c>
      <c r="C31" s="114"/>
      <c r="D31" s="257"/>
      <c r="E31" s="257"/>
      <c r="F31" s="115"/>
      <c r="G31" s="258"/>
      <c r="H31" s="259"/>
    </row>
    <row r="32" spans="1:8" ht="15">
      <c r="A32" s="23"/>
      <c r="B32" s="48"/>
      <c r="C32" s="49"/>
      <c r="D32" s="269"/>
      <c r="E32" s="269"/>
      <c r="F32" s="50"/>
      <c r="G32" s="270"/>
      <c r="H32" s="271"/>
    </row>
    <row r="33" spans="1:8" ht="15">
      <c r="A33" s="23"/>
      <c r="B33" s="48"/>
      <c r="C33" s="49"/>
      <c r="D33" s="269"/>
      <c r="E33" s="269"/>
      <c r="F33" s="50"/>
      <c r="G33" s="270"/>
      <c r="H33" s="271"/>
    </row>
    <row r="34" spans="1:8" ht="15">
      <c r="A34" s="23"/>
      <c r="B34" s="48"/>
      <c r="C34" s="49"/>
      <c r="D34" s="269"/>
      <c r="E34" s="269"/>
      <c r="F34" s="50"/>
      <c r="G34" s="270"/>
      <c r="H34" s="271"/>
    </row>
    <row r="35" spans="1:8" ht="15">
      <c r="A35" s="23"/>
      <c r="B35" s="116"/>
      <c r="C35" s="117"/>
      <c r="D35" s="119"/>
      <c r="E35" s="120"/>
      <c r="F35" s="121">
        <f>SUM(F32:F34)</f>
        <v>0</v>
      </c>
      <c r="G35" s="277"/>
      <c r="H35" s="278"/>
    </row>
    <row r="36" spans="1:8" ht="15.75" thickBot="1">
      <c r="A36" s="15"/>
      <c r="B36" s="122" t="s">
        <v>87</v>
      </c>
      <c r="C36" s="123"/>
      <c r="D36" s="123"/>
      <c r="E36" s="123"/>
      <c r="F36" s="124">
        <f>F11+F20+F27+F30+F35</f>
        <v>0</v>
      </c>
      <c r="G36" s="282"/>
      <c r="H36" s="283"/>
    </row>
    <row r="37" spans="1:5" ht="15">
      <c r="A37" s="2"/>
      <c r="D37" s="281"/>
      <c r="E37" s="281"/>
    </row>
    <row r="38" spans="1:5" ht="15">
      <c r="A38" s="2"/>
      <c r="D38" s="255"/>
      <c r="E38" s="255"/>
    </row>
    <row r="39" spans="4:5" ht="15">
      <c r="D39" s="255"/>
      <c r="E39" s="255"/>
    </row>
    <row r="40" spans="4:5" ht="15">
      <c r="D40" s="255"/>
      <c r="E40" s="255"/>
    </row>
    <row r="41" spans="4:5" ht="15">
      <c r="D41" s="255"/>
      <c r="E41" s="255"/>
    </row>
    <row r="42" spans="4:5" ht="15">
      <c r="D42" s="255"/>
      <c r="E42" s="255"/>
    </row>
    <row r="43" spans="4:5" ht="15">
      <c r="D43" s="255"/>
      <c r="E43" s="255"/>
    </row>
    <row r="44" spans="4:5" ht="15">
      <c r="D44" s="255"/>
      <c r="E44" s="255"/>
    </row>
    <row r="45" spans="4:5" ht="15">
      <c r="D45" s="255"/>
      <c r="E45" s="255"/>
    </row>
    <row r="46" spans="4:5" ht="15">
      <c r="D46" s="255"/>
      <c r="E46" s="255"/>
    </row>
    <row r="47" spans="4:5" ht="15">
      <c r="D47" s="255"/>
      <c r="E47" s="255"/>
    </row>
    <row r="48" spans="4:5" ht="15">
      <c r="D48" s="255"/>
      <c r="E48" s="255"/>
    </row>
    <row r="49" spans="4:5" ht="15">
      <c r="D49" s="255"/>
      <c r="E49" s="255"/>
    </row>
    <row r="50" spans="4:5" ht="15">
      <c r="D50" s="255"/>
      <c r="E50" s="255"/>
    </row>
    <row r="51" spans="4:5" ht="15">
      <c r="D51" s="255"/>
      <c r="E51" s="255"/>
    </row>
    <row r="52" spans="4:5" ht="15">
      <c r="D52" s="255"/>
      <c r="E52" s="255"/>
    </row>
    <row r="53" spans="4:5" ht="15">
      <c r="D53" s="255"/>
      <c r="E53" s="255"/>
    </row>
    <row r="54" spans="4:5" ht="15">
      <c r="D54" s="255"/>
      <c r="E54" s="255"/>
    </row>
    <row r="55" spans="4:5" ht="15">
      <c r="D55" s="255"/>
      <c r="E55" s="255"/>
    </row>
    <row r="56" spans="4:5" ht="15">
      <c r="D56" s="255"/>
      <c r="E56" s="255"/>
    </row>
    <row r="57" spans="4:5" ht="15">
      <c r="D57" s="255"/>
      <c r="E57" s="255"/>
    </row>
    <row r="58" spans="4:5" ht="15">
      <c r="D58" s="255"/>
      <c r="E58" s="255"/>
    </row>
    <row r="59" spans="4:5" ht="15">
      <c r="D59" s="255"/>
      <c r="E59" s="255"/>
    </row>
    <row r="60" spans="4:5" ht="15">
      <c r="D60" s="255"/>
      <c r="E60" s="255"/>
    </row>
    <row r="61" spans="4:5" ht="15">
      <c r="D61" s="255"/>
      <c r="E61" s="255"/>
    </row>
    <row r="62" spans="4:5" ht="15">
      <c r="D62" s="255"/>
      <c r="E62" s="255"/>
    </row>
    <row r="63" spans="4:5" ht="15">
      <c r="D63" s="255"/>
      <c r="E63" s="255"/>
    </row>
    <row r="64" spans="4:5" ht="15">
      <c r="D64" s="255"/>
      <c r="E64" s="255"/>
    </row>
    <row r="65" spans="4:5" ht="15">
      <c r="D65" s="255"/>
      <c r="E65" s="255"/>
    </row>
    <row r="66" spans="4:5" ht="15">
      <c r="D66" s="255"/>
      <c r="E66" s="255"/>
    </row>
    <row r="67" spans="4:5" ht="15">
      <c r="D67" s="255"/>
      <c r="E67" s="255"/>
    </row>
    <row r="68" spans="4:5" ht="15">
      <c r="D68" s="255"/>
      <c r="E68" s="255"/>
    </row>
    <row r="69" spans="4:5" ht="15">
      <c r="D69" s="255"/>
      <c r="E69" s="255"/>
    </row>
    <row r="70" spans="4:5" ht="15">
      <c r="D70" s="255"/>
      <c r="E70" s="255"/>
    </row>
    <row r="71" spans="4:5" ht="15">
      <c r="D71" s="255"/>
      <c r="E71" s="255"/>
    </row>
    <row r="72" spans="4:5" ht="15">
      <c r="D72" s="255"/>
      <c r="E72" s="255"/>
    </row>
    <row r="73" spans="4:5" ht="15">
      <c r="D73" s="255"/>
      <c r="E73" s="255"/>
    </row>
    <row r="74" spans="4:5" ht="15">
      <c r="D74" s="255"/>
      <c r="E74" s="255"/>
    </row>
    <row r="75" spans="4:5" ht="15">
      <c r="D75" s="255"/>
      <c r="E75" s="255"/>
    </row>
  </sheetData>
  <sheetProtection password="CCFE" sheet="1"/>
  <mergeCells count="102">
    <mergeCell ref="D75:E75"/>
    <mergeCell ref="D69:E69"/>
    <mergeCell ref="D70:E70"/>
    <mergeCell ref="D71:E71"/>
    <mergeCell ref="D72:E72"/>
    <mergeCell ref="D74:E74"/>
    <mergeCell ref="D73:E73"/>
    <mergeCell ref="D65:E65"/>
    <mergeCell ref="D66:E66"/>
    <mergeCell ref="D57:E57"/>
    <mergeCell ref="D58:E58"/>
    <mergeCell ref="D67:E67"/>
    <mergeCell ref="D68:E68"/>
    <mergeCell ref="D63:E63"/>
    <mergeCell ref="D64:E64"/>
    <mergeCell ref="D61:E61"/>
    <mergeCell ref="D62:E62"/>
    <mergeCell ref="D55:E55"/>
    <mergeCell ref="D56:E56"/>
    <mergeCell ref="D49:E49"/>
    <mergeCell ref="D50:E50"/>
    <mergeCell ref="D59:E59"/>
    <mergeCell ref="D60:E60"/>
    <mergeCell ref="D53:E53"/>
    <mergeCell ref="D54:E54"/>
    <mergeCell ref="D47:E47"/>
    <mergeCell ref="D48:E48"/>
    <mergeCell ref="D41:E41"/>
    <mergeCell ref="D42:E42"/>
    <mergeCell ref="D51:E51"/>
    <mergeCell ref="D52:E52"/>
    <mergeCell ref="D45:E45"/>
    <mergeCell ref="D46:E46"/>
    <mergeCell ref="G35:H35"/>
    <mergeCell ref="G36:H36"/>
    <mergeCell ref="D39:E39"/>
    <mergeCell ref="D40:E40"/>
    <mergeCell ref="D43:E43"/>
    <mergeCell ref="D44:E44"/>
    <mergeCell ref="D37:E37"/>
    <mergeCell ref="D38:E38"/>
    <mergeCell ref="D31:E31"/>
    <mergeCell ref="G31:H31"/>
    <mergeCell ref="D32:E32"/>
    <mergeCell ref="G32:H32"/>
    <mergeCell ref="D33:E33"/>
    <mergeCell ref="G33:H33"/>
    <mergeCell ref="D34:E34"/>
    <mergeCell ref="G34:H34"/>
    <mergeCell ref="D29:E29"/>
    <mergeCell ref="G29:H29"/>
    <mergeCell ref="D30:E30"/>
    <mergeCell ref="G30:H30"/>
    <mergeCell ref="D27:E27"/>
    <mergeCell ref="G27:H27"/>
    <mergeCell ref="D28:E28"/>
    <mergeCell ref="G28:H28"/>
    <mergeCell ref="D25:E25"/>
    <mergeCell ref="G25:H25"/>
    <mergeCell ref="D26:E26"/>
    <mergeCell ref="G26:H26"/>
    <mergeCell ref="D23:E23"/>
    <mergeCell ref="G23:H23"/>
    <mergeCell ref="D24:E24"/>
    <mergeCell ref="G24:H24"/>
    <mergeCell ref="D21:E21"/>
    <mergeCell ref="G21:H21"/>
    <mergeCell ref="D22:E22"/>
    <mergeCell ref="G22:H22"/>
    <mergeCell ref="D19:E19"/>
    <mergeCell ref="G19:H19"/>
    <mergeCell ref="D20:E20"/>
    <mergeCell ref="G20:H20"/>
    <mergeCell ref="G14:H14"/>
    <mergeCell ref="D12:E12"/>
    <mergeCell ref="G12:H12"/>
    <mergeCell ref="D17:E17"/>
    <mergeCell ref="G17:H17"/>
    <mergeCell ref="D18:E18"/>
    <mergeCell ref="G18:H18"/>
    <mergeCell ref="D16:E16"/>
    <mergeCell ref="G16:H16"/>
    <mergeCell ref="G8:H8"/>
    <mergeCell ref="D10:E10"/>
    <mergeCell ref="G10:H10"/>
    <mergeCell ref="D15:E15"/>
    <mergeCell ref="G15:H15"/>
    <mergeCell ref="D11:E11"/>
    <mergeCell ref="G11:H11"/>
    <mergeCell ref="D13:E13"/>
    <mergeCell ref="G13:H13"/>
    <mergeCell ref="D14:E14"/>
    <mergeCell ref="D2:E2"/>
    <mergeCell ref="C3:E3"/>
    <mergeCell ref="D5:E5"/>
    <mergeCell ref="D6:E6"/>
    <mergeCell ref="D9:E9"/>
    <mergeCell ref="G9:H9"/>
    <mergeCell ref="D7:E7"/>
    <mergeCell ref="C4:E4"/>
    <mergeCell ref="G7:H7"/>
    <mergeCell ref="D8:E8"/>
  </mergeCells>
  <printOptions/>
  <pageMargins left="1" right="1" top="1" bottom="1" header="0.5" footer="0.5"/>
  <pageSetup fitToHeight="0"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I31"/>
  <sheetViews>
    <sheetView showZeros="0" zoomScale="85" zoomScaleNormal="85" zoomScalePageLayoutView="0" workbookViewId="0" topLeftCell="B1">
      <selection activeCell="C10" sqref="C10"/>
    </sheetView>
  </sheetViews>
  <sheetFormatPr defaultColWidth="9.00390625" defaultRowHeight="15.75"/>
  <cols>
    <col min="1" max="1" width="1.37890625" style="2" customWidth="1"/>
    <col min="2" max="2" width="45.625" style="2" customWidth="1"/>
    <col min="3" max="4" width="26.00390625" style="2" customWidth="1"/>
    <col min="5" max="5" width="10.125" style="2" customWidth="1"/>
    <col min="6" max="6" width="37.875" style="2" customWidth="1"/>
    <col min="7" max="8" width="22.625" style="2" customWidth="1"/>
    <col min="9" max="16384" width="9.00390625" style="2" customWidth="1"/>
  </cols>
  <sheetData>
    <row r="1" spans="2:4" ht="17.25">
      <c r="B1" s="53" t="s">
        <v>88</v>
      </c>
      <c r="C1" s="53"/>
      <c r="D1" s="53"/>
    </row>
    <row r="3" spans="2:8" ht="15">
      <c r="B3" s="125" t="s">
        <v>8</v>
      </c>
      <c r="C3" s="286">
        <f>DES!C3</f>
        <v>0</v>
      </c>
      <c r="D3" s="286"/>
      <c r="E3" s="54"/>
      <c r="F3" s="125" t="s">
        <v>15</v>
      </c>
      <c r="G3" s="287">
        <f>D15</f>
        <v>0</v>
      </c>
      <c r="H3" s="288"/>
    </row>
    <row r="4" spans="2:8" ht="15">
      <c r="B4" s="153" t="s">
        <v>123</v>
      </c>
      <c r="C4" s="262">
        <f>DES!C4</f>
        <v>0</v>
      </c>
      <c r="D4" s="264"/>
      <c r="E4" s="54"/>
      <c r="F4" s="125" t="s">
        <v>89</v>
      </c>
      <c r="G4" s="287">
        <f>ING!F11</f>
        <v>0</v>
      </c>
      <c r="H4" s="287"/>
    </row>
    <row r="5" spans="5:7" ht="15">
      <c r="E5" s="54"/>
      <c r="G5" s="54"/>
    </row>
    <row r="7" spans="2:6" ht="15.75" thickBot="1">
      <c r="B7" s="55" t="s">
        <v>21</v>
      </c>
      <c r="C7" s="55"/>
      <c r="D7" s="55"/>
      <c r="F7" s="55" t="s">
        <v>90</v>
      </c>
    </row>
    <row r="8" spans="2:8" ht="15.75" thickBot="1">
      <c r="B8" s="126" t="s">
        <v>0</v>
      </c>
      <c r="C8" s="289" t="s">
        <v>91</v>
      </c>
      <c r="D8" s="290"/>
      <c r="E8" s="56"/>
      <c r="F8" s="144" t="s">
        <v>0</v>
      </c>
      <c r="G8" s="139" t="s">
        <v>92</v>
      </c>
      <c r="H8" s="155" t="s">
        <v>93</v>
      </c>
    </row>
    <row r="9" spans="2:8" ht="15">
      <c r="B9" s="127"/>
      <c r="C9" s="128" t="s">
        <v>1</v>
      </c>
      <c r="D9" s="129" t="s">
        <v>94</v>
      </c>
      <c r="E9" s="56"/>
      <c r="F9" s="145"/>
      <c r="G9" s="57"/>
      <c r="H9" s="156"/>
    </row>
    <row r="10" spans="2:8" ht="30.75">
      <c r="B10" s="130" t="s">
        <v>147</v>
      </c>
      <c r="C10" s="131">
        <f>Act1!D33+Act2!D33+Act3!D33+Act4!D33+Act5!D33+Act6!D33+Act7!D33</f>
        <v>0</v>
      </c>
      <c r="D10" s="132">
        <f>Act1!H33+Act2!H33+Act3!H33+Act4!H33+Act5!H33+Act6!H33+Act7!H33+Act1!I33+Act2!I33+Act3!I33+Act4!I33+Act5!I33+Act6!I33+Act7!I33</f>
        <v>0</v>
      </c>
      <c r="E10" s="14"/>
      <c r="F10" s="133" t="s">
        <v>95</v>
      </c>
      <c r="G10" s="51"/>
      <c r="H10" s="138">
        <f>ING!F11</f>
        <v>0</v>
      </c>
    </row>
    <row r="11" spans="2:8" ht="15">
      <c r="B11" s="133"/>
      <c r="C11" s="131"/>
      <c r="D11" s="138"/>
      <c r="E11" s="14"/>
      <c r="F11" s="146" t="s">
        <v>4</v>
      </c>
      <c r="G11" s="52"/>
      <c r="H11" s="138">
        <f>ING!F20</f>
        <v>0</v>
      </c>
    </row>
    <row r="12" spans="2:8" ht="15">
      <c r="B12" s="133"/>
      <c r="C12" s="131"/>
      <c r="D12" s="132"/>
      <c r="E12" s="14"/>
      <c r="F12" s="146" t="s">
        <v>5</v>
      </c>
      <c r="G12" s="52"/>
      <c r="H12" s="138">
        <f>ING!F27</f>
        <v>0</v>
      </c>
    </row>
    <row r="13" spans="2:8" ht="15">
      <c r="B13" s="133"/>
      <c r="C13" s="131"/>
      <c r="D13" s="132"/>
      <c r="E13" s="14"/>
      <c r="F13" s="146" t="s">
        <v>7</v>
      </c>
      <c r="G13" s="52"/>
      <c r="H13" s="138">
        <f>ING!F30</f>
        <v>0</v>
      </c>
    </row>
    <row r="14" spans="2:8" ht="15.75" thickBot="1">
      <c r="B14" s="134"/>
      <c r="C14" s="131"/>
      <c r="D14" s="132"/>
      <c r="E14" s="14"/>
      <c r="F14" s="146" t="s">
        <v>6</v>
      </c>
      <c r="G14" s="52"/>
      <c r="H14" s="138">
        <f>ING!F35</f>
        <v>0</v>
      </c>
    </row>
    <row r="15" spans="2:8" ht="15.75" thickBot="1">
      <c r="B15" s="135" t="s">
        <v>53</v>
      </c>
      <c r="C15" s="136">
        <f>SUM(C10:C12)</f>
        <v>0</v>
      </c>
      <c r="D15" s="137">
        <f>SUM(D10:D12)</f>
        <v>0</v>
      </c>
      <c r="E15" s="15"/>
      <c r="F15" s="147" t="s">
        <v>87</v>
      </c>
      <c r="G15" s="149">
        <f>SUM(G10:G14)</f>
        <v>0</v>
      </c>
      <c r="H15" s="150">
        <f>SUM(H10:H14)</f>
        <v>0</v>
      </c>
    </row>
    <row r="16" spans="1:8" ht="15.75" thickBot="1">
      <c r="A16" s="16"/>
      <c r="B16" s="58"/>
      <c r="C16" s="58"/>
      <c r="D16" s="58"/>
      <c r="E16" s="58"/>
      <c r="F16" s="148" t="s">
        <v>2</v>
      </c>
      <c r="G16" s="151">
        <f>IF(ISERROR(G10/G15),"",G10/G15)</f>
      </c>
      <c r="H16" s="152">
        <f>IF(ISERROR(H10/H15),"",H10/H15)</f>
      </c>
    </row>
    <row r="17" spans="2:5" ht="15.75" thickBot="1">
      <c r="B17" s="59"/>
      <c r="C17" s="59"/>
      <c r="D17" s="59"/>
      <c r="E17" s="59"/>
    </row>
    <row r="18" spans="2:8" ht="15.75" thickBot="1">
      <c r="B18" s="135" t="s">
        <v>50</v>
      </c>
      <c r="C18" s="139" t="s">
        <v>85</v>
      </c>
      <c r="D18" s="140" t="s">
        <v>52</v>
      </c>
      <c r="E18" s="59"/>
      <c r="F18" s="135" t="s">
        <v>96</v>
      </c>
      <c r="G18" s="139" t="s">
        <v>85</v>
      </c>
      <c r="H18" s="140" t="s">
        <v>52</v>
      </c>
    </row>
    <row r="19" spans="2:8" ht="15.75" thickBot="1">
      <c r="B19" s="141"/>
      <c r="C19" s="142">
        <f>+D15-C15</f>
        <v>0</v>
      </c>
      <c r="D19" s="143">
        <f>IF(ISERROR(C19/C15),"",C19/C15)</f>
      </c>
      <c r="E19" s="59"/>
      <c r="F19" s="141"/>
      <c r="G19" s="142">
        <f>+H15-G15</f>
        <v>0</v>
      </c>
      <c r="H19" s="143">
        <f>IF(ISERROR(G19/G15),"",G19/G15)</f>
      </c>
    </row>
    <row r="20" spans="2:5" ht="15">
      <c r="B20" s="59"/>
      <c r="C20" s="59"/>
      <c r="D20" s="59"/>
      <c r="E20" s="59"/>
    </row>
    <row r="21" ht="15.75" thickBot="1">
      <c r="B21" s="61" t="s">
        <v>125</v>
      </c>
    </row>
    <row r="22" spans="2:9" ht="15">
      <c r="B22" s="291"/>
      <c r="C22" s="292"/>
      <c r="D22" s="292"/>
      <c r="E22" s="292"/>
      <c r="F22" s="292"/>
      <c r="G22" s="292"/>
      <c r="H22" s="293"/>
      <c r="I22" s="16"/>
    </row>
    <row r="23" spans="2:9" ht="15">
      <c r="B23" s="294"/>
      <c r="C23" s="295"/>
      <c r="D23" s="295"/>
      <c r="E23" s="295"/>
      <c r="F23" s="295"/>
      <c r="G23" s="295"/>
      <c r="H23" s="296"/>
      <c r="I23" s="16"/>
    </row>
    <row r="24" spans="2:9" ht="15.75" thickBot="1">
      <c r="B24" s="297"/>
      <c r="C24" s="298"/>
      <c r="D24" s="298"/>
      <c r="E24" s="298"/>
      <c r="F24" s="298"/>
      <c r="G24" s="298"/>
      <c r="H24" s="299"/>
      <c r="I24" s="16"/>
    </row>
    <row r="25" spans="2:5" ht="15">
      <c r="B25" s="59"/>
      <c r="C25" s="59"/>
      <c r="D25" s="59"/>
      <c r="E25" s="59"/>
    </row>
    <row r="26" spans="2:4" ht="15">
      <c r="B26" s="60" t="s">
        <v>97</v>
      </c>
      <c r="C26" s="55"/>
      <c r="D26" s="55"/>
    </row>
    <row r="27" spans="2:4" s="182" customFormat="1" ht="15">
      <c r="B27" s="60"/>
      <c r="C27" s="55"/>
      <c r="D27" s="55"/>
    </row>
    <row r="28" spans="2:4" s="182" customFormat="1" ht="15">
      <c r="B28" s="184" t="s">
        <v>131</v>
      </c>
      <c r="C28" s="55"/>
      <c r="D28" s="55"/>
    </row>
    <row r="29" spans="2:8" s="54" customFormat="1" ht="162.75" customHeight="1">
      <c r="B29" s="284" t="s">
        <v>130</v>
      </c>
      <c r="C29" s="285"/>
      <c r="D29" s="285"/>
      <c r="E29" s="285"/>
      <c r="F29" s="285"/>
      <c r="G29" s="285"/>
      <c r="H29" s="285"/>
    </row>
    <row r="31" spans="2:5" ht="15">
      <c r="B31" s="27" t="s">
        <v>3</v>
      </c>
      <c r="E31" s="2" t="s">
        <v>98</v>
      </c>
    </row>
  </sheetData>
  <sheetProtection password="CCFE" sheet="1"/>
  <mergeCells count="7">
    <mergeCell ref="B29:H29"/>
    <mergeCell ref="C3:D3"/>
    <mergeCell ref="G3:H3"/>
    <mergeCell ref="G4:H4"/>
    <mergeCell ref="C8:D8"/>
    <mergeCell ref="B22:H24"/>
    <mergeCell ref="C4:D4"/>
  </mergeCells>
  <printOptions/>
  <pageMargins left="0.25" right="0.25" top="0.75" bottom="0.75" header="0.3" footer="0.3"/>
  <pageSetup fitToHeight="1" fitToWidth="1" orientation="landscape" paperSize="9" scale="6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J67"/>
  <sheetViews>
    <sheetView zoomScalePageLayoutView="0" workbookViewId="0" topLeftCell="A31">
      <selection activeCell="D7" sqref="D7"/>
    </sheetView>
  </sheetViews>
  <sheetFormatPr defaultColWidth="9.00390625" defaultRowHeight="15.75"/>
  <cols>
    <col min="1" max="1" width="1.25" style="2" customWidth="1"/>
    <col min="2" max="2" width="17.00390625" style="2" customWidth="1"/>
    <col min="3" max="3" width="18.00390625" style="2" customWidth="1"/>
    <col min="4" max="4" width="19.625" style="1" customWidth="1"/>
    <col min="5" max="5" width="1.37890625" style="1" customWidth="1"/>
    <col min="6" max="6" width="15.625" style="2" customWidth="1"/>
    <col min="7" max="7" width="18.625" style="2" customWidth="1"/>
    <col min="8" max="8" width="17.625" style="2" customWidth="1"/>
    <col min="9" max="9" width="19.75390625" style="2" customWidth="1"/>
    <col min="10" max="10" width="1.00390625" style="2" customWidth="1"/>
    <col min="11" max="11" width="2.25390625" style="2" customWidth="1"/>
    <col min="12" max="16384" width="9.00390625" style="2" customWidth="1"/>
  </cols>
  <sheetData>
    <row r="1" spans="2:5" s="189" customFormat="1" ht="15">
      <c r="B1" s="189" t="s">
        <v>140</v>
      </c>
      <c r="D1" s="1"/>
      <c r="E1" s="1"/>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2"/>
      <c r="C4" s="2"/>
      <c r="D4" s="3"/>
      <c r="E4" s="4"/>
    </row>
    <row r="5" spans="2:9" ht="56.25" customHeight="1" thickBot="1">
      <c r="B5" s="224" t="s">
        <v>127</v>
      </c>
      <c r="C5" s="225"/>
      <c r="D5" s="74" t="s">
        <v>19</v>
      </c>
      <c r="E5" s="2"/>
      <c r="F5" s="224" t="s">
        <v>127</v>
      </c>
      <c r="G5" s="225"/>
      <c r="H5" s="79" t="s">
        <v>48</v>
      </c>
      <c r="I5" s="76" t="s">
        <v>49</v>
      </c>
    </row>
    <row r="6" spans="2:9" ht="15.75" thickBot="1">
      <c r="B6" s="226" t="s">
        <v>9</v>
      </c>
      <c r="C6" s="229"/>
      <c r="D6" s="13"/>
      <c r="E6" s="2"/>
      <c r="F6" s="226" t="s">
        <v>9</v>
      </c>
      <c r="G6" s="227"/>
      <c r="H6" s="13"/>
      <c r="I6" s="13"/>
    </row>
    <row r="7" spans="2:9" ht="15.75" thickBot="1">
      <c r="B7" s="228" t="s">
        <v>16</v>
      </c>
      <c r="C7" s="246"/>
      <c r="D7" s="13"/>
      <c r="E7" s="2"/>
      <c r="F7" s="228" t="s">
        <v>16</v>
      </c>
      <c r="G7" s="227"/>
      <c r="H7" s="13"/>
      <c r="I7" s="13"/>
    </row>
    <row r="8" spans="2:9" ht="15.75" thickBot="1">
      <c r="B8" s="226" t="s">
        <v>10</v>
      </c>
      <c r="C8" s="229"/>
      <c r="D8" s="13"/>
      <c r="E8" s="2"/>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2"/>
      <c r="F10" s="193" t="s">
        <v>126</v>
      </c>
      <c r="G10" s="194"/>
      <c r="H10" s="21"/>
      <c r="I10" s="21"/>
    </row>
    <row r="11" spans="2:9" ht="9.75" customHeight="1" thickBot="1">
      <c r="B11" s="230"/>
      <c r="C11" s="230"/>
      <c r="D11" s="181"/>
      <c r="E11" s="2"/>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2"/>
      <c r="F26" s="193" t="s">
        <v>137</v>
      </c>
      <c r="G26" s="194"/>
      <c r="H26" s="13"/>
      <c r="I26" s="13"/>
    </row>
    <row r="27" spans="2:9" s="183" customFormat="1" ht="16.5" customHeight="1" thickBot="1">
      <c r="B27" s="193" t="s">
        <v>138</v>
      </c>
      <c r="C27" s="194"/>
      <c r="D27" s="13"/>
      <c r="F27" s="193" t="s">
        <v>138</v>
      </c>
      <c r="G27" s="194"/>
      <c r="H27" s="13"/>
      <c r="I27" s="13"/>
    </row>
    <row r="28" spans="2:9" s="185" customFormat="1" ht="15.75" thickBot="1">
      <c r="B28" s="241" t="s">
        <v>133</v>
      </c>
      <c r="C28" s="242"/>
      <c r="D28" s="13"/>
      <c r="F28" s="241" t="s">
        <v>133</v>
      </c>
      <c r="G28" s="243"/>
      <c r="H28" s="13"/>
      <c r="I28" s="13"/>
    </row>
    <row r="29" spans="2:9" s="183" customFormat="1" ht="15.75" thickBot="1">
      <c r="B29" s="193" t="s">
        <v>132</v>
      </c>
      <c r="C29" s="194"/>
      <c r="D29" s="13"/>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2"/>
      <c r="F32" s="224" t="s">
        <v>128</v>
      </c>
      <c r="G32" s="225"/>
      <c r="H32" s="79" t="s">
        <v>48</v>
      </c>
      <c r="I32" s="76" t="s">
        <v>49</v>
      </c>
    </row>
    <row r="33" spans="2:9" ht="36" customHeight="1" thickBot="1">
      <c r="B33" s="203" t="s">
        <v>139</v>
      </c>
      <c r="C33" s="204"/>
      <c r="D33" s="77">
        <f>SUM(D6:D10,D26:D29,D13:D23)</f>
        <v>0</v>
      </c>
      <c r="E33" s="2"/>
      <c r="F33" s="203" t="s">
        <v>129</v>
      </c>
      <c r="G33" s="204"/>
      <c r="H33" s="77">
        <f>SUM(H6:H10,H26:H29,H13:H23)</f>
        <v>0</v>
      </c>
      <c r="I33" s="77">
        <f>SUM(I6:I10,I26:I29,I13:I23)</f>
        <v>0</v>
      </c>
    </row>
    <row r="34" spans="2:9" ht="30" customHeight="1" thickBot="1">
      <c r="B34" s="203" t="s">
        <v>53</v>
      </c>
      <c r="C34" s="205"/>
      <c r="D34" s="78">
        <f>D33</f>
        <v>0</v>
      </c>
      <c r="E34" s="2"/>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D3E" sheet="1"/>
  <mergeCells count="61">
    <mergeCell ref="F28:G28"/>
    <mergeCell ref="B26:C26"/>
    <mergeCell ref="F12:G12"/>
    <mergeCell ref="F19:G19"/>
    <mergeCell ref="B6:C6"/>
    <mergeCell ref="B7:C7"/>
    <mergeCell ref="F8:G8"/>
    <mergeCell ref="F9:G9"/>
    <mergeCell ref="F10:G10"/>
    <mergeCell ref="B3:D3"/>
    <mergeCell ref="D19:D21"/>
    <mergeCell ref="D22:D24"/>
    <mergeCell ref="F3:I3"/>
    <mergeCell ref="H19:H21"/>
    <mergeCell ref="B5:C5"/>
    <mergeCell ref="B66:I66"/>
    <mergeCell ref="B11:C11"/>
    <mergeCell ref="B22:C22"/>
    <mergeCell ref="E36:G36"/>
    <mergeCell ref="E37:G37"/>
    <mergeCell ref="B10:C10"/>
    <mergeCell ref="H13:H15"/>
    <mergeCell ref="H16:H18"/>
    <mergeCell ref="F22:G22"/>
    <mergeCell ref="B28:C28"/>
    <mergeCell ref="F26:G26"/>
    <mergeCell ref="F5:G5"/>
    <mergeCell ref="F6:G6"/>
    <mergeCell ref="F7:G7"/>
    <mergeCell ref="B8:C8"/>
    <mergeCell ref="B9:C9"/>
    <mergeCell ref="F13:G13"/>
    <mergeCell ref="D13:D15"/>
    <mergeCell ref="B49:I49"/>
    <mergeCell ref="H36:I36"/>
    <mergeCell ref="H37:I37"/>
    <mergeCell ref="B36:D36"/>
    <mergeCell ref="F34:G34"/>
    <mergeCell ref="H22:H24"/>
    <mergeCell ref="B32:C32"/>
    <mergeCell ref="F32:G32"/>
    <mergeCell ref="B33:C33"/>
    <mergeCell ref="B34:C34"/>
    <mergeCell ref="B37:D37"/>
    <mergeCell ref="F33:G33"/>
    <mergeCell ref="B27:C27"/>
    <mergeCell ref="B12:C12"/>
    <mergeCell ref="B13:C13"/>
    <mergeCell ref="B16:C16"/>
    <mergeCell ref="B19:C19"/>
    <mergeCell ref="F16:G16"/>
    <mergeCell ref="B31:C31"/>
    <mergeCell ref="D16:D18"/>
    <mergeCell ref="F27:G27"/>
    <mergeCell ref="B29:C29"/>
    <mergeCell ref="F29:G29"/>
    <mergeCell ref="B67:I67"/>
    <mergeCell ref="B50:I50"/>
    <mergeCell ref="B51:I51"/>
    <mergeCell ref="H34:I34"/>
    <mergeCell ref="B64:I64"/>
  </mergeCells>
  <printOptions/>
  <pageMargins left="0.25" right="0.25" top="0.75" bottom="0.75" header="0.3" footer="0.3"/>
  <pageSetup fitToHeight="0" fitToWidth="1" horizontalDpi="1200" verticalDpi="12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B1:J67"/>
  <sheetViews>
    <sheetView zoomScalePageLayoutView="0" workbookViewId="0" topLeftCell="A36">
      <selection activeCell="H34" sqref="H34:I34"/>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141</v>
      </c>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189"/>
      <c r="C4" s="189"/>
      <c r="D4" s="3"/>
      <c r="E4" s="4"/>
    </row>
    <row r="5" spans="2:9" ht="56.25" customHeight="1" thickBot="1">
      <c r="B5" s="224" t="s">
        <v>127</v>
      </c>
      <c r="C5" s="225"/>
      <c r="D5" s="74" t="s">
        <v>19</v>
      </c>
      <c r="E5" s="189"/>
      <c r="F5" s="224" t="s">
        <v>127</v>
      </c>
      <c r="G5" s="225"/>
      <c r="H5" s="79" t="s">
        <v>48</v>
      </c>
      <c r="I5" s="76" t="s">
        <v>49</v>
      </c>
    </row>
    <row r="6" spans="2:9" ht="15.75" thickBot="1">
      <c r="B6" s="226" t="s">
        <v>9</v>
      </c>
      <c r="C6" s="229"/>
      <c r="D6" s="13"/>
      <c r="E6" s="189"/>
      <c r="F6" s="226" t="s">
        <v>9</v>
      </c>
      <c r="G6" s="227"/>
      <c r="H6" s="13"/>
      <c r="I6" s="13"/>
    </row>
    <row r="7" spans="2:9" ht="15.75" thickBot="1">
      <c r="B7" s="228" t="s">
        <v>16</v>
      </c>
      <c r="C7" s="246"/>
      <c r="D7" s="13"/>
      <c r="E7" s="189"/>
      <c r="F7" s="228" t="s">
        <v>16</v>
      </c>
      <c r="G7" s="227"/>
      <c r="H7" s="13"/>
      <c r="I7" s="13"/>
    </row>
    <row r="8" spans="2:9" ht="15.75" thickBot="1">
      <c r="B8" s="226" t="s">
        <v>10</v>
      </c>
      <c r="C8" s="229"/>
      <c r="D8" s="13"/>
      <c r="E8" s="189"/>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189"/>
      <c r="F10" s="193" t="s">
        <v>126</v>
      </c>
      <c r="G10" s="194"/>
      <c r="H10" s="21"/>
      <c r="I10" s="21"/>
    </row>
    <row r="11" spans="2:9" ht="9.75" customHeight="1" thickBot="1">
      <c r="B11" s="230"/>
      <c r="C11" s="230"/>
      <c r="D11" s="181"/>
      <c r="E11" s="189"/>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189"/>
      <c r="F26" s="193" t="s">
        <v>137</v>
      </c>
      <c r="G26" s="194"/>
      <c r="H26" s="13"/>
      <c r="I26" s="13"/>
    </row>
    <row r="27" spans="2:9" ht="16.5" customHeight="1" thickBot="1">
      <c r="B27" s="193" t="s">
        <v>138</v>
      </c>
      <c r="C27" s="194"/>
      <c r="D27" s="13"/>
      <c r="E27" s="189"/>
      <c r="F27" s="193" t="s">
        <v>138</v>
      </c>
      <c r="G27" s="194"/>
      <c r="H27" s="13"/>
      <c r="I27" s="13"/>
    </row>
    <row r="28" spans="2:9" ht="15.75" thickBot="1">
      <c r="B28" s="241" t="s">
        <v>133</v>
      </c>
      <c r="C28" s="242"/>
      <c r="D28" s="13"/>
      <c r="E28" s="189"/>
      <c r="F28" s="241" t="s">
        <v>133</v>
      </c>
      <c r="G28" s="243"/>
      <c r="H28" s="13"/>
      <c r="I28" s="13"/>
    </row>
    <row r="29" spans="2:9" ht="15.75" thickBot="1">
      <c r="B29" s="193" t="s">
        <v>132</v>
      </c>
      <c r="C29" s="194"/>
      <c r="D29" s="13"/>
      <c r="E29" s="189"/>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189"/>
      <c r="F32" s="224" t="s">
        <v>128</v>
      </c>
      <c r="G32" s="225"/>
      <c r="H32" s="79" t="s">
        <v>48</v>
      </c>
      <c r="I32" s="76" t="s">
        <v>49</v>
      </c>
    </row>
    <row r="33" spans="2:9" ht="36" customHeight="1" thickBot="1">
      <c r="B33" s="203" t="s">
        <v>139</v>
      </c>
      <c r="C33" s="204"/>
      <c r="D33" s="77">
        <f>SUM(D6:D10,D26:D29,D13:D23)</f>
        <v>0</v>
      </c>
      <c r="E33" s="189"/>
      <c r="F33" s="203" t="s">
        <v>129</v>
      </c>
      <c r="G33" s="204"/>
      <c r="H33" s="77">
        <f>SUM(H6:H10,H26:H29,H13:H23)</f>
        <v>0</v>
      </c>
      <c r="I33" s="77">
        <f>SUM(I6:I10,I26:I29,I13:I23)</f>
        <v>0</v>
      </c>
    </row>
    <row r="34" spans="2:9" ht="30" customHeight="1" thickBot="1">
      <c r="B34" s="203" t="s">
        <v>53</v>
      </c>
      <c r="C34" s="205"/>
      <c r="D34" s="78">
        <f>D33</f>
        <v>0</v>
      </c>
      <c r="E34" s="189"/>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CFE" sheet="1" scenarios="1"/>
  <mergeCells count="61">
    <mergeCell ref="B49:I49"/>
    <mergeCell ref="B50:I50"/>
    <mergeCell ref="B51:I51"/>
    <mergeCell ref="B64:I64"/>
    <mergeCell ref="B66:I66"/>
    <mergeCell ref="B67:I67"/>
    <mergeCell ref="H34:I34"/>
    <mergeCell ref="B36:D36"/>
    <mergeCell ref="E36:G36"/>
    <mergeCell ref="H36:I36"/>
    <mergeCell ref="B37:D37"/>
    <mergeCell ref="E37:G37"/>
    <mergeCell ref="H37:I37"/>
    <mergeCell ref="B31:C31"/>
    <mergeCell ref="B32:C32"/>
    <mergeCell ref="F32:G32"/>
    <mergeCell ref="B33:C33"/>
    <mergeCell ref="F33:G33"/>
    <mergeCell ref="B34:C34"/>
    <mergeCell ref="F34:G34"/>
    <mergeCell ref="B27:C27"/>
    <mergeCell ref="F27:G27"/>
    <mergeCell ref="B28:C28"/>
    <mergeCell ref="F28:G28"/>
    <mergeCell ref="B29:C29"/>
    <mergeCell ref="F29:G29"/>
    <mergeCell ref="B22:C22"/>
    <mergeCell ref="D22:D24"/>
    <mergeCell ref="F22:G22"/>
    <mergeCell ref="H22:H24"/>
    <mergeCell ref="B26:C26"/>
    <mergeCell ref="F26:G26"/>
    <mergeCell ref="H13:H15"/>
    <mergeCell ref="B16:C16"/>
    <mergeCell ref="D16:D18"/>
    <mergeCell ref="F16:G16"/>
    <mergeCell ref="H16:H18"/>
    <mergeCell ref="B19:C19"/>
    <mergeCell ref="D19:D21"/>
    <mergeCell ref="F19:G19"/>
    <mergeCell ref="H19:H21"/>
    <mergeCell ref="B10:C10"/>
    <mergeCell ref="F10:G10"/>
    <mergeCell ref="B11:C11"/>
    <mergeCell ref="B12:C12"/>
    <mergeCell ref="F12:G12"/>
    <mergeCell ref="B13:C13"/>
    <mergeCell ref="D13:D15"/>
    <mergeCell ref="F13:G13"/>
    <mergeCell ref="B7:C7"/>
    <mergeCell ref="F7:G7"/>
    <mergeCell ref="B8:C8"/>
    <mergeCell ref="F8:G8"/>
    <mergeCell ref="B9:C9"/>
    <mergeCell ref="F9:G9"/>
    <mergeCell ref="B3:D3"/>
    <mergeCell ref="F3:I3"/>
    <mergeCell ref="B5:C5"/>
    <mergeCell ref="F5:G5"/>
    <mergeCell ref="B6:C6"/>
    <mergeCell ref="F6:G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J67"/>
  <sheetViews>
    <sheetView zoomScalePageLayoutView="0" workbookViewId="0" topLeftCell="A47">
      <selection activeCell="I14" sqref="I14"/>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142</v>
      </c>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189"/>
      <c r="C4" s="189"/>
      <c r="D4" s="3"/>
      <c r="E4" s="4"/>
    </row>
    <row r="5" spans="2:9" ht="56.25" customHeight="1" thickBot="1">
      <c r="B5" s="224" t="s">
        <v>127</v>
      </c>
      <c r="C5" s="225"/>
      <c r="D5" s="74" t="s">
        <v>19</v>
      </c>
      <c r="E5" s="189"/>
      <c r="F5" s="224" t="s">
        <v>127</v>
      </c>
      <c r="G5" s="225"/>
      <c r="H5" s="79" t="s">
        <v>48</v>
      </c>
      <c r="I5" s="76" t="s">
        <v>49</v>
      </c>
    </row>
    <row r="6" spans="2:9" ht="15.75" thickBot="1">
      <c r="B6" s="226" t="s">
        <v>9</v>
      </c>
      <c r="C6" s="229"/>
      <c r="D6" s="13"/>
      <c r="E6" s="189"/>
      <c r="F6" s="226" t="s">
        <v>9</v>
      </c>
      <c r="G6" s="227"/>
      <c r="H6" s="13"/>
      <c r="I6" s="13"/>
    </row>
    <row r="7" spans="2:9" ht="15.75" thickBot="1">
      <c r="B7" s="228" t="s">
        <v>16</v>
      </c>
      <c r="C7" s="246"/>
      <c r="D7" s="13"/>
      <c r="E7" s="189"/>
      <c r="F7" s="228" t="s">
        <v>16</v>
      </c>
      <c r="G7" s="227"/>
      <c r="H7" s="13"/>
      <c r="I7" s="13"/>
    </row>
    <row r="8" spans="2:9" ht="15.75" thickBot="1">
      <c r="B8" s="226" t="s">
        <v>10</v>
      </c>
      <c r="C8" s="229"/>
      <c r="D8" s="13"/>
      <c r="E8" s="189"/>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189"/>
      <c r="F10" s="193" t="s">
        <v>126</v>
      </c>
      <c r="G10" s="194"/>
      <c r="H10" s="21"/>
      <c r="I10" s="21"/>
    </row>
    <row r="11" spans="2:9" ht="9.75" customHeight="1" thickBot="1">
      <c r="B11" s="230"/>
      <c r="C11" s="230"/>
      <c r="D11" s="181"/>
      <c r="E11" s="189"/>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189"/>
      <c r="F26" s="193" t="s">
        <v>137</v>
      </c>
      <c r="G26" s="194"/>
      <c r="H26" s="13"/>
      <c r="I26" s="13"/>
    </row>
    <row r="27" spans="2:9" ht="16.5" customHeight="1" thickBot="1">
      <c r="B27" s="193" t="s">
        <v>138</v>
      </c>
      <c r="C27" s="194"/>
      <c r="D27" s="13"/>
      <c r="E27" s="189"/>
      <c r="F27" s="193" t="s">
        <v>138</v>
      </c>
      <c r="G27" s="194"/>
      <c r="H27" s="13"/>
      <c r="I27" s="13"/>
    </row>
    <row r="28" spans="2:9" ht="15.75" thickBot="1">
      <c r="B28" s="241" t="s">
        <v>133</v>
      </c>
      <c r="C28" s="242"/>
      <c r="D28" s="13"/>
      <c r="E28" s="189"/>
      <c r="F28" s="241" t="s">
        <v>133</v>
      </c>
      <c r="G28" s="243"/>
      <c r="H28" s="13"/>
      <c r="I28" s="13"/>
    </row>
    <row r="29" spans="2:9" ht="15.75" thickBot="1">
      <c r="B29" s="193" t="s">
        <v>132</v>
      </c>
      <c r="C29" s="194"/>
      <c r="D29" s="13"/>
      <c r="E29" s="189"/>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189"/>
      <c r="F32" s="224" t="s">
        <v>128</v>
      </c>
      <c r="G32" s="225"/>
      <c r="H32" s="79" t="s">
        <v>48</v>
      </c>
      <c r="I32" s="76" t="s">
        <v>49</v>
      </c>
    </row>
    <row r="33" spans="2:9" ht="36" customHeight="1" thickBot="1">
      <c r="B33" s="203" t="s">
        <v>139</v>
      </c>
      <c r="C33" s="204"/>
      <c r="D33" s="77">
        <f>SUM(D6:D10,D26:D29,D13:D23)</f>
        <v>0</v>
      </c>
      <c r="E33" s="189"/>
      <c r="F33" s="203" t="s">
        <v>129</v>
      </c>
      <c r="G33" s="204"/>
      <c r="H33" s="77">
        <f>SUM(H6:H10,H26:H29,H13:H23)</f>
        <v>0</v>
      </c>
      <c r="I33" s="77">
        <f>SUM(I6:I10,I26:I29,I13:I23)</f>
        <v>0</v>
      </c>
    </row>
    <row r="34" spans="2:9" ht="30" customHeight="1" thickBot="1">
      <c r="B34" s="203" t="s">
        <v>53</v>
      </c>
      <c r="C34" s="205"/>
      <c r="D34" s="78">
        <f>D33</f>
        <v>0</v>
      </c>
      <c r="E34" s="189"/>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CFE" sheet="1" scenarios="1"/>
  <mergeCells count="61">
    <mergeCell ref="B49:I49"/>
    <mergeCell ref="B50:I50"/>
    <mergeCell ref="B51:I51"/>
    <mergeCell ref="B64:I64"/>
    <mergeCell ref="B66:I66"/>
    <mergeCell ref="B67:I67"/>
    <mergeCell ref="H34:I34"/>
    <mergeCell ref="B36:D36"/>
    <mergeCell ref="E36:G36"/>
    <mergeCell ref="H36:I36"/>
    <mergeCell ref="B37:D37"/>
    <mergeCell ref="E37:G37"/>
    <mergeCell ref="H37:I37"/>
    <mergeCell ref="B31:C31"/>
    <mergeCell ref="B32:C32"/>
    <mergeCell ref="F32:G32"/>
    <mergeCell ref="B33:C33"/>
    <mergeCell ref="F33:G33"/>
    <mergeCell ref="B34:C34"/>
    <mergeCell ref="F34:G34"/>
    <mergeCell ref="B27:C27"/>
    <mergeCell ref="F27:G27"/>
    <mergeCell ref="B28:C28"/>
    <mergeCell ref="F28:G28"/>
    <mergeCell ref="B29:C29"/>
    <mergeCell ref="F29:G29"/>
    <mergeCell ref="B22:C22"/>
    <mergeCell ref="D22:D24"/>
    <mergeCell ref="F22:G22"/>
    <mergeCell ref="H22:H24"/>
    <mergeCell ref="B26:C26"/>
    <mergeCell ref="F26:G26"/>
    <mergeCell ref="H13:H15"/>
    <mergeCell ref="B16:C16"/>
    <mergeCell ref="D16:D18"/>
    <mergeCell ref="F16:G16"/>
    <mergeCell ref="H16:H18"/>
    <mergeCell ref="B19:C19"/>
    <mergeCell ref="D19:D21"/>
    <mergeCell ref="F19:G19"/>
    <mergeCell ref="H19:H21"/>
    <mergeCell ref="B10:C10"/>
    <mergeCell ref="F10:G10"/>
    <mergeCell ref="B11:C11"/>
    <mergeCell ref="B12:C12"/>
    <mergeCell ref="F12:G12"/>
    <mergeCell ref="B13:C13"/>
    <mergeCell ref="D13:D15"/>
    <mergeCell ref="F13:G13"/>
    <mergeCell ref="B7:C7"/>
    <mergeCell ref="F7:G7"/>
    <mergeCell ref="B8:C8"/>
    <mergeCell ref="F8:G8"/>
    <mergeCell ref="B9:C9"/>
    <mergeCell ref="F9:G9"/>
    <mergeCell ref="B3:D3"/>
    <mergeCell ref="F3:I3"/>
    <mergeCell ref="B5:C5"/>
    <mergeCell ref="F5:G5"/>
    <mergeCell ref="B6:C6"/>
    <mergeCell ref="F6:G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J67"/>
  <sheetViews>
    <sheetView zoomScalePageLayoutView="0" workbookViewId="0" topLeftCell="A1">
      <selection activeCell="N20" sqref="N20"/>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143</v>
      </c>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189"/>
      <c r="C4" s="189"/>
      <c r="D4" s="3"/>
      <c r="E4" s="4"/>
    </row>
    <row r="5" spans="2:9" ht="56.25" customHeight="1" thickBot="1">
      <c r="B5" s="224" t="s">
        <v>127</v>
      </c>
      <c r="C5" s="225"/>
      <c r="D5" s="74" t="s">
        <v>19</v>
      </c>
      <c r="E5" s="189"/>
      <c r="F5" s="224" t="s">
        <v>127</v>
      </c>
      <c r="G5" s="225"/>
      <c r="H5" s="79" t="s">
        <v>48</v>
      </c>
      <c r="I5" s="76" t="s">
        <v>49</v>
      </c>
    </row>
    <row r="6" spans="2:9" ht="15.75" thickBot="1">
      <c r="B6" s="226" t="s">
        <v>9</v>
      </c>
      <c r="C6" s="229"/>
      <c r="D6" s="13"/>
      <c r="E6" s="189"/>
      <c r="F6" s="226" t="s">
        <v>9</v>
      </c>
      <c r="G6" s="227"/>
      <c r="H6" s="13"/>
      <c r="I6" s="13"/>
    </row>
    <row r="7" spans="2:9" ht="15.75" thickBot="1">
      <c r="B7" s="228" t="s">
        <v>16</v>
      </c>
      <c r="C7" s="246"/>
      <c r="D7" s="13"/>
      <c r="E7" s="189"/>
      <c r="F7" s="228" t="s">
        <v>16</v>
      </c>
      <c r="G7" s="227"/>
      <c r="H7" s="13"/>
      <c r="I7" s="13"/>
    </row>
    <row r="8" spans="2:9" ht="15.75" thickBot="1">
      <c r="B8" s="226" t="s">
        <v>10</v>
      </c>
      <c r="C8" s="229"/>
      <c r="D8" s="13"/>
      <c r="E8" s="189"/>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189"/>
      <c r="F10" s="193" t="s">
        <v>126</v>
      </c>
      <c r="G10" s="194"/>
      <c r="H10" s="21"/>
      <c r="I10" s="21"/>
    </row>
    <row r="11" spans="2:9" ht="9.75" customHeight="1" thickBot="1">
      <c r="B11" s="230"/>
      <c r="C11" s="230"/>
      <c r="D11" s="181"/>
      <c r="E11" s="189"/>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189"/>
      <c r="F26" s="193" t="s">
        <v>137</v>
      </c>
      <c r="G26" s="194"/>
      <c r="H26" s="13"/>
      <c r="I26" s="13"/>
    </row>
    <row r="27" spans="2:9" ht="16.5" customHeight="1" thickBot="1">
      <c r="B27" s="193" t="s">
        <v>138</v>
      </c>
      <c r="C27" s="194"/>
      <c r="D27" s="13"/>
      <c r="E27" s="189"/>
      <c r="F27" s="193" t="s">
        <v>138</v>
      </c>
      <c r="G27" s="194"/>
      <c r="H27" s="13"/>
      <c r="I27" s="13"/>
    </row>
    <row r="28" spans="2:9" ht="15.75" thickBot="1">
      <c r="B28" s="241" t="s">
        <v>133</v>
      </c>
      <c r="C28" s="242"/>
      <c r="D28" s="13"/>
      <c r="E28" s="189"/>
      <c r="F28" s="241" t="s">
        <v>133</v>
      </c>
      <c r="G28" s="243"/>
      <c r="H28" s="13"/>
      <c r="I28" s="13"/>
    </row>
    <row r="29" spans="2:9" ht="15.75" thickBot="1">
      <c r="B29" s="193" t="s">
        <v>132</v>
      </c>
      <c r="C29" s="194"/>
      <c r="D29" s="13"/>
      <c r="E29" s="189"/>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189"/>
      <c r="F32" s="224" t="s">
        <v>128</v>
      </c>
      <c r="G32" s="225"/>
      <c r="H32" s="79" t="s">
        <v>48</v>
      </c>
      <c r="I32" s="76" t="s">
        <v>49</v>
      </c>
    </row>
    <row r="33" spans="2:9" ht="36" customHeight="1" thickBot="1">
      <c r="B33" s="203" t="s">
        <v>139</v>
      </c>
      <c r="C33" s="204"/>
      <c r="D33" s="77">
        <f>SUM(D6:D10,D26:D29,D13:D23)</f>
        <v>0</v>
      </c>
      <c r="E33" s="189"/>
      <c r="F33" s="203" t="s">
        <v>129</v>
      </c>
      <c r="G33" s="204"/>
      <c r="H33" s="77">
        <f>SUM(H6:H10,H26:H29,H13:H23)</f>
        <v>0</v>
      </c>
      <c r="I33" s="77">
        <f>SUM(I6:I10,I26:I29,I13:I23)</f>
        <v>0</v>
      </c>
    </row>
    <row r="34" spans="2:9" ht="30" customHeight="1" thickBot="1">
      <c r="B34" s="203" t="s">
        <v>53</v>
      </c>
      <c r="C34" s="205"/>
      <c r="D34" s="78">
        <f>D33</f>
        <v>0</v>
      </c>
      <c r="E34" s="189"/>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CFE" sheet="1" scenarios="1"/>
  <mergeCells count="61">
    <mergeCell ref="B49:I49"/>
    <mergeCell ref="B50:I50"/>
    <mergeCell ref="B51:I51"/>
    <mergeCell ref="B64:I64"/>
    <mergeCell ref="B66:I66"/>
    <mergeCell ref="B67:I67"/>
    <mergeCell ref="H34:I34"/>
    <mergeCell ref="B36:D36"/>
    <mergeCell ref="E36:G36"/>
    <mergeCell ref="H36:I36"/>
    <mergeCell ref="B37:D37"/>
    <mergeCell ref="E37:G37"/>
    <mergeCell ref="H37:I37"/>
    <mergeCell ref="B31:C31"/>
    <mergeCell ref="B32:C32"/>
    <mergeCell ref="F32:G32"/>
    <mergeCell ref="B33:C33"/>
    <mergeCell ref="F33:G33"/>
    <mergeCell ref="B34:C34"/>
    <mergeCell ref="F34:G34"/>
    <mergeCell ref="B27:C27"/>
    <mergeCell ref="F27:G27"/>
    <mergeCell ref="B28:C28"/>
    <mergeCell ref="F28:G28"/>
    <mergeCell ref="B29:C29"/>
    <mergeCell ref="F29:G29"/>
    <mergeCell ref="B22:C22"/>
    <mergeCell ref="D22:D24"/>
    <mergeCell ref="F22:G22"/>
    <mergeCell ref="H22:H24"/>
    <mergeCell ref="B26:C26"/>
    <mergeCell ref="F26:G26"/>
    <mergeCell ref="H13:H15"/>
    <mergeCell ref="B16:C16"/>
    <mergeCell ref="D16:D18"/>
    <mergeCell ref="F16:G16"/>
    <mergeCell ref="H16:H18"/>
    <mergeCell ref="B19:C19"/>
    <mergeCell ref="D19:D21"/>
    <mergeCell ref="F19:G19"/>
    <mergeCell ref="H19:H21"/>
    <mergeCell ref="B10:C10"/>
    <mergeCell ref="F10:G10"/>
    <mergeCell ref="B11:C11"/>
    <mergeCell ref="B12:C12"/>
    <mergeCell ref="F12:G12"/>
    <mergeCell ref="B13:C13"/>
    <mergeCell ref="D13:D15"/>
    <mergeCell ref="F13:G13"/>
    <mergeCell ref="B7:C7"/>
    <mergeCell ref="F7:G7"/>
    <mergeCell ref="B8:C8"/>
    <mergeCell ref="F8:G8"/>
    <mergeCell ref="B9:C9"/>
    <mergeCell ref="F9:G9"/>
    <mergeCell ref="B3:D3"/>
    <mergeCell ref="F3:I3"/>
    <mergeCell ref="B5:C5"/>
    <mergeCell ref="F5:G5"/>
    <mergeCell ref="B6:C6"/>
    <mergeCell ref="F6:G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J67"/>
  <sheetViews>
    <sheetView zoomScalePageLayoutView="0" workbookViewId="0" topLeftCell="A1">
      <selection activeCell="D34" sqref="D34"/>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144</v>
      </c>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189"/>
      <c r="C4" s="189"/>
      <c r="D4" s="3"/>
      <c r="E4" s="4"/>
    </row>
    <row r="5" spans="2:9" ht="56.25" customHeight="1" thickBot="1">
      <c r="B5" s="224" t="s">
        <v>127</v>
      </c>
      <c r="C5" s="225"/>
      <c r="D5" s="74" t="s">
        <v>19</v>
      </c>
      <c r="E5" s="189"/>
      <c r="F5" s="224" t="s">
        <v>127</v>
      </c>
      <c r="G5" s="225"/>
      <c r="H5" s="79" t="s">
        <v>48</v>
      </c>
      <c r="I5" s="76" t="s">
        <v>49</v>
      </c>
    </row>
    <row r="6" spans="2:9" ht="15.75" thickBot="1">
      <c r="B6" s="226" t="s">
        <v>9</v>
      </c>
      <c r="C6" s="229"/>
      <c r="D6" s="13"/>
      <c r="E6" s="189"/>
      <c r="F6" s="226" t="s">
        <v>9</v>
      </c>
      <c r="G6" s="227"/>
      <c r="H6" s="13"/>
      <c r="I6" s="13"/>
    </row>
    <row r="7" spans="2:9" ht="15.75" thickBot="1">
      <c r="B7" s="228" t="s">
        <v>16</v>
      </c>
      <c r="C7" s="246"/>
      <c r="D7" s="13"/>
      <c r="E7" s="189"/>
      <c r="F7" s="228" t="s">
        <v>16</v>
      </c>
      <c r="G7" s="227"/>
      <c r="H7" s="13"/>
      <c r="I7" s="13"/>
    </row>
    <row r="8" spans="2:9" ht="15.75" thickBot="1">
      <c r="B8" s="226" t="s">
        <v>10</v>
      </c>
      <c r="C8" s="229"/>
      <c r="D8" s="13"/>
      <c r="E8" s="189"/>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189"/>
      <c r="F10" s="193" t="s">
        <v>126</v>
      </c>
      <c r="G10" s="194"/>
      <c r="H10" s="21"/>
      <c r="I10" s="21"/>
    </row>
    <row r="11" spans="2:9" ht="9.75" customHeight="1" thickBot="1">
      <c r="B11" s="230"/>
      <c r="C11" s="230"/>
      <c r="D11" s="181"/>
      <c r="E11" s="189"/>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189"/>
      <c r="F26" s="193" t="s">
        <v>137</v>
      </c>
      <c r="G26" s="194"/>
      <c r="H26" s="13"/>
      <c r="I26" s="13"/>
    </row>
    <row r="27" spans="2:9" ht="16.5" customHeight="1" thickBot="1">
      <c r="B27" s="193" t="s">
        <v>138</v>
      </c>
      <c r="C27" s="194"/>
      <c r="D27" s="13"/>
      <c r="E27" s="189"/>
      <c r="F27" s="193" t="s">
        <v>138</v>
      </c>
      <c r="G27" s="194"/>
      <c r="H27" s="13"/>
      <c r="I27" s="13"/>
    </row>
    <row r="28" spans="2:9" ht="15.75" thickBot="1">
      <c r="B28" s="241" t="s">
        <v>133</v>
      </c>
      <c r="C28" s="242"/>
      <c r="D28" s="13"/>
      <c r="E28" s="189"/>
      <c r="F28" s="241" t="s">
        <v>133</v>
      </c>
      <c r="G28" s="243"/>
      <c r="H28" s="13"/>
      <c r="I28" s="13"/>
    </row>
    <row r="29" spans="2:9" ht="15.75" thickBot="1">
      <c r="B29" s="193" t="s">
        <v>132</v>
      </c>
      <c r="C29" s="194"/>
      <c r="D29" s="13"/>
      <c r="E29" s="189"/>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189"/>
      <c r="F32" s="224" t="s">
        <v>128</v>
      </c>
      <c r="G32" s="225"/>
      <c r="H32" s="79" t="s">
        <v>48</v>
      </c>
      <c r="I32" s="76" t="s">
        <v>49</v>
      </c>
    </row>
    <row r="33" spans="2:9" ht="36" customHeight="1" thickBot="1">
      <c r="B33" s="203" t="s">
        <v>139</v>
      </c>
      <c r="C33" s="204"/>
      <c r="D33" s="77">
        <f>SUM(D6:D10,D26:D29,D13:D23)</f>
        <v>0</v>
      </c>
      <c r="E33" s="189"/>
      <c r="F33" s="203" t="s">
        <v>129</v>
      </c>
      <c r="G33" s="204"/>
      <c r="H33" s="77">
        <f>SUM(H6:H10,H26:H29,H13:H23)</f>
        <v>0</v>
      </c>
      <c r="I33" s="77">
        <f>SUM(I6:I10,I26:I29,I13:I23)</f>
        <v>0</v>
      </c>
    </row>
    <row r="34" spans="2:9" ht="30" customHeight="1" thickBot="1">
      <c r="B34" s="203" t="s">
        <v>53</v>
      </c>
      <c r="C34" s="205"/>
      <c r="D34" s="78">
        <f>D33</f>
        <v>0</v>
      </c>
      <c r="E34" s="189"/>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CFE" sheet="1" scenarios="1"/>
  <mergeCells count="61">
    <mergeCell ref="B49:I49"/>
    <mergeCell ref="B50:I50"/>
    <mergeCell ref="B51:I51"/>
    <mergeCell ref="B64:I64"/>
    <mergeCell ref="B66:I66"/>
    <mergeCell ref="B67:I67"/>
    <mergeCell ref="H34:I34"/>
    <mergeCell ref="B36:D36"/>
    <mergeCell ref="E36:G36"/>
    <mergeCell ref="H36:I36"/>
    <mergeCell ref="B37:D37"/>
    <mergeCell ref="E37:G37"/>
    <mergeCell ref="H37:I37"/>
    <mergeCell ref="B31:C31"/>
    <mergeCell ref="B32:C32"/>
    <mergeCell ref="F32:G32"/>
    <mergeCell ref="B33:C33"/>
    <mergeCell ref="F33:G33"/>
    <mergeCell ref="B34:C34"/>
    <mergeCell ref="F34:G34"/>
    <mergeCell ref="B27:C27"/>
    <mergeCell ref="F27:G27"/>
    <mergeCell ref="B28:C28"/>
    <mergeCell ref="F28:G28"/>
    <mergeCell ref="B29:C29"/>
    <mergeCell ref="F29:G29"/>
    <mergeCell ref="B22:C22"/>
    <mergeCell ref="D22:D24"/>
    <mergeCell ref="F22:G22"/>
    <mergeCell ref="H22:H24"/>
    <mergeCell ref="B26:C26"/>
    <mergeCell ref="F26:G26"/>
    <mergeCell ref="H13:H15"/>
    <mergeCell ref="B16:C16"/>
    <mergeCell ref="D16:D18"/>
    <mergeCell ref="F16:G16"/>
    <mergeCell ref="H16:H18"/>
    <mergeCell ref="B19:C19"/>
    <mergeCell ref="D19:D21"/>
    <mergeCell ref="F19:G19"/>
    <mergeCell ref="H19:H21"/>
    <mergeCell ref="B10:C10"/>
    <mergeCell ref="F10:G10"/>
    <mergeCell ref="B11:C11"/>
    <mergeCell ref="B12:C12"/>
    <mergeCell ref="F12:G12"/>
    <mergeCell ref="B13:C13"/>
    <mergeCell ref="D13:D15"/>
    <mergeCell ref="F13:G13"/>
    <mergeCell ref="B7:C7"/>
    <mergeCell ref="F7:G7"/>
    <mergeCell ref="B8:C8"/>
    <mergeCell ref="F8:G8"/>
    <mergeCell ref="B9:C9"/>
    <mergeCell ref="F9:G9"/>
    <mergeCell ref="B3:D3"/>
    <mergeCell ref="F3:I3"/>
    <mergeCell ref="B5:C5"/>
    <mergeCell ref="F5:G5"/>
    <mergeCell ref="B6:C6"/>
    <mergeCell ref="F6:G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J67"/>
  <sheetViews>
    <sheetView zoomScalePageLayoutView="0" workbookViewId="0" topLeftCell="A1">
      <selection activeCell="N20" sqref="N20"/>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145</v>
      </c>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189"/>
      <c r="C4" s="189"/>
      <c r="D4" s="3"/>
      <c r="E4" s="4"/>
    </row>
    <row r="5" spans="2:9" ht="56.25" customHeight="1" thickBot="1">
      <c r="B5" s="224" t="s">
        <v>127</v>
      </c>
      <c r="C5" s="225"/>
      <c r="D5" s="74" t="s">
        <v>19</v>
      </c>
      <c r="E5" s="189"/>
      <c r="F5" s="224" t="s">
        <v>127</v>
      </c>
      <c r="G5" s="225"/>
      <c r="H5" s="79" t="s">
        <v>48</v>
      </c>
      <c r="I5" s="76" t="s">
        <v>49</v>
      </c>
    </row>
    <row r="6" spans="2:9" ht="15.75" thickBot="1">
      <c r="B6" s="226" t="s">
        <v>9</v>
      </c>
      <c r="C6" s="229"/>
      <c r="D6" s="13"/>
      <c r="E6" s="189"/>
      <c r="F6" s="226" t="s">
        <v>9</v>
      </c>
      <c r="G6" s="227"/>
      <c r="H6" s="13"/>
      <c r="I6" s="13"/>
    </row>
    <row r="7" spans="2:9" ht="15.75" thickBot="1">
      <c r="B7" s="228" t="s">
        <v>16</v>
      </c>
      <c r="C7" s="246"/>
      <c r="D7" s="13"/>
      <c r="E7" s="189"/>
      <c r="F7" s="228" t="s">
        <v>16</v>
      </c>
      <c r="G7" s="227"/>
      <c r="H7" s="13"/>
      <c r="I7" s="13"/>
    </row>
    <row r="8" spans="2:9" ht="15.75" thickBot="1">
      <c r="B8" s="226" t="s">
        <v>10</v>
      </c>
      <c r="C8" s="229"/>
      <c r="D8" s="13"/>
      <c r="E8" s="189"/>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189"/>
      <c r="F10" s="193" t="s">
        <v>126</v>
      </c>
      <c r="G10" s="194"/>
      <c r="H10" s="21"/>
      <c r="I10" s="21"/>
    </row>
    <row r="11" spans="2:9" ht="9.75" customHeight="1" thickBot="1">
      <c r="B11" s="230"/>
      <c r="C11" s="230"/>
      <c r="D11" s="181"/>
      <c r="E11" s="189"/>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189"/>
      <c r="F26" s="193" t="s">
        <v>137</v>
      </c>
      <c r="G26" s="194"/>
      <c r="H26" s="13"/>
      <c r="I26" s="13"/>
    </row>
    <row r="27" spans="2:9" ht="16.5" customHeight="1" thickBot="1">
      <c r="B27" s="193" t="s">
        <v>138</v>
      </c>
      <c r="C27" s="194"/>
      <c r="D27" s="13"/>
      <c r="E27" s="189"/>
      <c r="F27" s="193" t="s">
        <v>138</v>
      </c>
      <c r="G27" s="194"/>
      <c r="H27" s="13"/>
      <c r="I27" s="13"/>
    </row>
    <row r="28" spans="2:9" ht="15.75" thickBot="1">
      <c r="B28" s="241" t="s">
        <v>133</v>
      </c>
      <c r="C28" s="242"/>
      <c r="D28" s="13"/>
      <c r="E28" s="189"/>
      <c r="F28" s="241" t="s">
        <v>133</v>
      </c>
      <c r="G28" s="243"/>
      <c r="H28" s="13"/>
      <c r="I28" s="13"/>
    </row>
    <row r="29" spans="2:9" ht="15.75" thickBot="1">
      <c r="B29" s="193" t="s">
        <v>132</v>
      </c>
      <c r="C29" s="194"/>
      <c r="D29" s="13"/>
      <c r="E29" s="189"/>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189"/>
      <c r="F32" s="224" t="s">
        <v>128</v>
      </c>
      <c r="G32" s="225"/>
      <c r="H32" s="79" t="s">
        <v>48</v>
      </c>
      <c r="I32" s="76" t="s">
        <v>49</v>
      </c>
    </row>
    <row r="33" spans="2:9" ht="36" customHeight="1" thickBot="1">
      <c r="B33" s="203" t="s">
        <v>139</v>
      </c>
      <c r="C33" s="204"/>
      <c r="D33" s="77">
        <f>SUM(D6:D10,D26:D29,D13:D23)</f>
        <v>0</v>
      </c>
      <c r="E33" s="189"/>
      <c r="F33" s="203" t="s">
        <v>129</v>
      </c>
      <c r="G33" s="204"/>
      <c r="H33" s="77">
        <f>SUM(H6:H10,H26:H29,H13:H23)</f>
        <v>0</v>
      </c>
      <c r="I33" s="77">
        <f>SUM(I6:I10,I26:I29,I13:I23)</f>
        <v>0</v>
      </c>
    </row>
    <row r="34" spans="2:9" ht="30" customHeight="1" thickBot="1">
      <c r="B34" s="203" t="s">
        <v>53</v>
      </c>
      <c r="C34" s="205"/>
      <c r="D34" s="78">
        <f>D33</f>
        <v>0</v>
      </c>
      <c r="E34" s="189"/>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CFE" sheet="1" scenarios="1"/>
  <mergeCells count="61">
    <mergeCell ref="B49:I49"/>
    <mergeCell ref="B50:I50"/>
    <mergeCell ref="B51:I51"/>
    <mergeCell ref="B64:I64"/>
    <mergeCell ref="B66:I66"/>
    <mergeCell ref="B67:I67"/>
    <mergeCell ref="H34:I34"/>
    <mergeCell ref="B36:D36"/>
    <mergeCell ref="E36:G36"/>
    <mergeCell ref="H36:I36"/>
    <mergeCell ref="B37:D37"/>
    <mergeCell ref="E37:G37"/>
    <mergeCell ref="H37:I37"/>
    <mergeCell ref="B31:C31"/>
    <mergeCell ref="B32:C32"/>
    <mergeCell ref="F32:G32"/>
    <mergeCell ref="B33:C33"/>
    <mergeCell ref="F33:G33"/>
    <mergeCell ref="B34:C34"/>
    <mergeCell ref="F34:G34"/>
    <mergeCell ref="B27:C27"/>
    <mergeCell ref="F27:G27"/>
    <mergeCell ref="B28:C28"/>
    <mergeCell ref="F28:G28"/>
    <mergeCell ref="B29:C29"/>
    <mergeCell ref="F29:G29"/>
    <mergeCell ref="B22:C22"/>
    <mergeCell ref="D22:D24"/>
    <mergeCell ref="F22:G22"/>
    <mergeCell ref="H22:H24"/>
    <mergeCell ref="B26:C26"/>
    <mergeCell ref="F26:G26"/>
    <mergeCell ref="H13:H15"/>
    <mergeCell ref="B16:C16"/>
    <mergeCell ref="D16:D18"/>
    <mergeCell ref="F16:G16"/>
    <mergeCell ref="H16:H18"/>
    <mergeCell ref="B19:C19"/>
    <mergeCell ref="D19:D21"/>
    <mergeCell ref="F19:G19"/>
    <mergeCell ref="H19:H21"/>
    <mergeCell ref="B10:C10"/>
    <mergeCell ref="F10:G10"/>
    <mergeCell ref="B11:C11"/>
    <mergeCell ref="B12:C12"/>
    <mergeCell ref="F12:G12"/>
    <mergeCell ref="B13:C13"/>
    <mergeCell ref="D13:D15"/>
    <mergeCell ref="F13:G13"/>
    <mergeCell ref="B7:C7"/>
    <mergeCell ref="F7:G7"/>
    <mergeCell ref="B8:C8"/>
    <mergeCell ref="F8:G8"/>
    <mergeCell ref="B9:C9"/>
    <mergeCell ref="F9:G9"/>
    <mergeCell ref="B3:D3"/>
    <mergeCell ref="F3:I3"/>
    <mergeCell ref="B5:C5"/>
    <mergeCell ref="F5:G5"/>
    <mergeCell ref="B6:C6"/>
    <mergeCell ref="F6:G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J67"/>
  <sheetViews>
    <sheetView tabSelected="1" zoomScalePageLayoutView="0" workbookViewId="0" topLeftCell="A34">
      <selection activeCell="M27" sqref="M27"/>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146</v>
      </c>
    </row>
    <row r="2" spans="2:5" s="5" customFormat="1" ht="9.75" customHeight="1" thickBot="1">
      <c r="B2" s="6"/>
      <c r="C2" s="6"/>
      <c r="D2" s="3"/>
      <c r="E2" s="4"/>
    </row>
    <row r="3" spans="2:9" s="5" customFormat="1" ht="18" thickBot="1">
      <c r="B3" s="237" t="s">
        <v>46</v>
      </c>
      <c r="C3" s="238"/>
      <c r="D3" s="239"/>
      <c r="E3" s="4"/>
      <c r="F3" s="237" t="s">
        <v>47</v>
      </c>
      <c r="G3" s="238"/>
      <c r="H3" s="238"/>
      <c r="I3" s="240"/>
    </row>
    <row r="4" spans="2:5" s="5" customFormat="1" ht="9.75" customHeight="1" thickBot="1">
      <c r="B4" s="189"/>
      <c r="C4" s="189"/>
      <c r="D4" s="3"/>
      <c r="E4" s="4"/>
    </row>
    <row r="5" spans="2:9" ht="56.25" customHeight="1" thickBot="1">
      <c r="B5" s="224" t="s">
        <v>127</v>
      </c>
      <c r="C5" s="225"/>
      <c r="D5" s="74" t="s">
        <v>19</v>
      </c>
      <c r="E5" s="189"/>
      <c r="F5" s="224" t="s">
        <v>127</v>
      </c>
      <c r="G5" s="225"/>
      <c r="H5" s="79" t="s">
        <v>48</v>
      </c>
      <c r="I5" s="76" t="s">
        <v>49</v>
      </c>
    </row>
    <row r="6" spans="2:9" ht="15.75" thickBot="1">
      <c r="B6" s="226" t="s">
        <v>9</v>
      </c>
      <c r="C6" s="229"/>
      <c r="D6" s="13"/>
      <c r="E6" s="189"/>
      <c r="F6" s="226" t="s">
        <v>9</v>
      </c>
      <c r="G6" s="227"/>
      <c r="H6" s="13"/>
      <c r="I6" s="13"/>
    </row>
    <row r="7" spans="2:9" ht="15.75" thickBot="1">
      <c r="B7" s="228" t="s">
        <v>16</v>
      </c>
      <c r="C7" s="246"/>
      <c r="D7" s="13"/>
      <c r="E7" s="189"/>
      <c r="F7" s="228" t="s">
        <v>16</v>
      </c>
      <c r="G7" s="227"/>
      <c r="H7" s="13"/>
      <c r="I7" s="13"/>
    </row>
    <row r="8" spans="2:9" ht="15.75" thickBot="1">
      <c r="B8" s="226" t="s">
        <v>10</v>
      </c>
      <c r="C8" s="229"/>
      <c r="D8" s="13"/>
      <c r="E8" s="189"/>
      <c r="F8" s="226" t="s">
        <v>10</v>
      </c>
      <c r="G8" s="227"/>
      <c r="H8" s="13"/>
      <c r="I8" s="13"/>
    </row>
    <row r="9" spans="2:9" ht="16.5" customHeight="1" thickBot="1">
      <c r="B9" s="193" t="s">
        <v>17</v>
      </c>
      <c r="C9" s="194"/>
      <c r="D9" s="13"/>
      <c r="F9" s="193" t="s">
        <v>17</v>
      </c>
      <c r="G9" s="194"/>
      <c r="H9" s="13"/>
      <c r="I9" s="13"/>
    </row>
    <row r="10" spans="2:9" ht="16.5" customHeight="1" thickBot="1">
      <c r="B10" s="193" t="s">
        <v>126</v>
      </c>
      <c r="C10" s="194"/>
      <c r="D10" s="21"/>
      <c r="E10" s="189"/>
      <c r="F10" s="193" t="s">
        <v>126</v>
      </c>
      <c r="G10" s="194"/>
      <c r="H10" s="21"/>
      <c r="I10" s="21"/>
    </row>
    <row r="11" spans="2:9" ht="9.75" customHeight="1" thickBot="1">
      <c r="B11" s="230"/>
      <c r="C11" s="230"/>
      <c r="D11" s="181"/>
      <c r="E11" s="189"/>
      <c r="F11" s="181"/>
      <c r="G11" s="181"/>
      <c r="H11" s="181"/>
      <c r="I11" s="181"/>
    </row>
    <row r="12" spans="2:8" ht="15.75" thickBot="1">
      <c r="B12" s="209" t="s">
        <v>18</v>
      </c>
      <c r="C12" s="210"/>
      <c r="D12" s="7"/>
      <c r="F12" s="209" t="s">
        <v>18</v>
      </c>
      <c r="G12" s="210"/>
      <c r="H12" s="7"/>
    </row>
    <row r="13" spans="2:8" ht="15">
      <c r="B13" s="211" t="s">
        <v>11</v>
      </c>
      <c r="C13" s="212"/>
      <c r="D13" s="215">
        <f>C14*0.3</f>
        <v>0</v>
      </c>
      <c r="F13" s="211" t="s">
        <v>11</v>
      </c>
      <c r="G13" s="212"/>
      <c r="H13" s="215">
        <f>G14*0.3</f>
        <v>0</v>
      </c>
    </row>
    <row r="14" spans="2:8" ht="15">
      <c r="B14" s="75" t="s">
        <v>12</v>
      </c>
      <c r="C14" s="170"/>
      <c r="D14" s="191"/>
      <c r="F14" s="167" t="s">
        <v>12</v>
      </c>
      <c r="G14" s="171"/>
      <c r="H14" s="191"/>
    </row>
    <row r="15" spans="2:10" ht="3" customHeight="1">
      <c r="B15" s="173"/>
      <c r="C15" s="174"/>
      <c r="D15" s="192"/>
      <c r="F15" s="175"/>
      <c r="G15" s="176"/>
      <c r="H15" s="192"/>
      <c r="J15" s="169"/>
    </row>
    <row r="16" spans="2:8" ht="15">
      <c r="B16" s="211" t="s">
        <v>54</v>
      </c>
      <c r="C16" s="212"/>
      <c r="D16" s="191">
        <f>C17*0.1</f>
        <v>0</v>
      </c>
      <c r="F16" s="213" t="s">
        <v>54</v>
      </c>
      <c r="G16" s="214"/>
      <c r="H16" s="191">
        <f>G17*0.1</f>
        <v>0</v>
      </c>
    </row>
    <row r="17" spans="2:8" ht="15">
      <c r="B17" s="75" t="s">
        <v>12</v>
      </c>
      <c r="C17" s="170"/>
      <c r="D17" s="191"/>
      <c r="F17" s="167" t="s">
        <v>12</v>
      </c>
      <c r="G17" s="171"/>
      <c r="H17" s="191"/>
    </row>
    <row r="18" spans="2:8" ht="3" customHeight="1">
      <c r="B18" s="173"/>
      <c r="C18" s="174"/>
      <c r="D18" s="192"/>
      <c r="F18" s="175"/>
      <c r="G18" s="176"/>
      <c r="H18" s="192"/>
    </row>
    <row r="19" spans="2:8" ht="15.75" customHeight="1">
      <c r="B19" s="211" t="s">
        <v>13</v>
      </c>
      <c r="C19" s="212"/>
      <c r="D19" s="191">
        <f>C20*0.492</f>
        <v>0</v>
      </c>
      <c r="F19" s="244" t="s">
        <v>13</v>
      </c>
      <c r="G19" s="245"/>
      <c r="H19" s="191">
        <f>G20*0.492</f>
        <v>0</v>
      </c>
    </row>
    <row r="20" spans="2:8" ht="15">
      <c r="B20" s="75" t="s">
        <v>12</v>
      </c>
      <c r="C20" s="170"/>
      <c r="D20" s="192"/>
      <c r="F20" s="168" t="s">
        <v>12</v>
      </c>
      <c r="G20" s="172"/>
      <c r="H20" s="192"/>
    </row>
    <row r="21" spans="2:8" ht="3" customHeight="1">
      <c r="B21" s="173"/>
      <c r="C21" s="174"/>
      <c r="D21" s="192"/>
      <c r="F21" s="175"/>
      <c r="G21" s="176"/>
      <c r="H21" s="192"/>
    </row>
    <row r="22" spans="2:8" ht="15.75" customHeight="1">
      <c r="B22" s="211" t="s">
        <v>55</v>
      </c>
      <c r="C22" s="212"/>
      <c r="D22" s="191">
        <f>C23*0.164</f>
        <v>0</v>
      </c>
      <c r="F22" s="213" t="s">
        <v>55</v>
      </c>
      <c r="G22" s="214"/>
      <c r="H22" s="191">
        <f>G23*0.164</f>
        <v>0</v>
      </c>
    </row>
    <row r="23" spans="2:8" ht="15">
      <c r="B23" s="75" t="s">
        <v>12</v>
      </c>
      <c r="C23" s="170"/>
      <c r="D23" s="191"/>
      <c r="F23" s="167" t="s">
        <v>12</v>
      </c>
      <c r="G23" s="171"/>
      <c r="H23" s="191"/>
    </row>
    <row r="24" spans="2:8" ht="3" customHeight="1">
      <c r="B24" s="173"/>
      <c r="C24" s="174"/>
      <c r="D24" s="192"/>
      <c r="F24" s="175"/>
      <c r="G24" s="176"/>
      <c r="H24" s="192"/>
    </row>
    <row r="25" spans="2:8" ht="3" customHeight="1" thickBot="1">
      <c r="B25" s="177"/>
      <c r="C25" s="178"/>
      <c r="D25" s="188"/>
      <c r="F25" s="179"/>
      <c r="G25" s="180"/>
      <c r="H25" s="188"/>
    </row>
    <row r="26" spans="2:9" ht="15.75" thickBot="1">
      <c r="B26" s="193" t="s">
        <v>136</v>
      </c>
      <c r="C26" s="194"/>
      <c r="D26" s="13"/>
      <c r="E26" s="189"/>
      <c r="F26" s="193" t="s">
        <v>137</v>
      </c>
      <c r="G26" s="194"/>
      <c r="H26" s="13"/>
      <c r="I26" s="13"/>
    </row>
    <row r="27" spans="2:9" ht="16.5" customHeight="1" thickBot="1">
      <c r="B27" s="193" t="s">
        <v>138</v>
      </c>
      <c r="C27" s="194"/>
      <c r="D27" s="13"/>
      <c r="E27" s="189"/>
      <c r="F27" s="193" t="s">
        <v>138</v>
      </c>
      <c r="G27" s="194"/>
      <c r="H27" s="13"/>
      <c r="I27" s="13"/>
    </row>
    <row r="28" spans="2:9" ht="15.75" thickBot="1">
      <c r="B28" s="241" t="s">
        <v>133</v>
      </c>
      <c r="C28" s="242"/>
      <c r="D28" s="13"/>
      <c r="E28" s="189"/>
      <c r="F28" s="241" t="s">
        <v>133</v>
      </c>
      <c r="G28" s="243"/>
      <c r="H28" s="13"/>
      <c r="I28" s="13"/>
    </row>
    <row r="29" spans="2:9" ht="15.75" thickBot="1">
      <c r="B29" s="193" t="s">
        <v>132</v>
      </c>
      <c r="C29" s="194"/>
      <c r="D29" s="13"/>
      <c r="E29" s="189"/>
      <c r="F29" s="193" t="s">
        <v>132</v>
      </c>
      <c r="G29" s="194"/>
      <c r="H29" s="13"/>
      <c r="I29" s="13"/>
    </row>
    <row r="30" spans="2:8" ht="9.75" customHeight="1">
      <c r="B30" s="8"/>
      <c r="C30" s="8"/>
      <c r="D30" s="9"/>
      <c r="F30" s="8"/>
      <c r="G30" s="8"/>
      <c r="H30" s="9"/>
    </row>
    <row r="31" spans="2:8" ht="9.75" customHeight="1" thickBot="1">
      <c r="B31" s="190"/>
      <c r="C31" s="190"/>
      <c r="D31" s="9"/>
      <c r="F31" s="10"/>
      <c r="G31" s="10"/>
      <c r="H31" s="9"/>
    </row>
    <row r="32" spans="2:9" ht="43.5" thickBot="1">
      <c r="B32" s="224" t="s">
        <v>128</v>
      </c>
      <c r="C32" s="225"/>
      <c r="D32" s="74" t="s">
        <v>19</v>
      </c>
      <c r="E32" s="189"/>
      <c r="F32" s="224" t="s">
        <v>128</v>
      </c>
      <c r="G32" s="225"/>
      <c r="H32" s="79" t="s">
        <v>48</v>
      </c>
      <c r="I32" s="76" t="s">
        <v>49</v>
      </c>
    </row>
    <row r="33" spans="2:9" ht="36" customHeight="1" thickBot="1">
      <c r="B33" s="203" t="s">
        <v>139</v>
      </c>
      <c r="C33" s="204"/>
      <c r="D33" s="77">
        <f>SUM(D6:D10,D26:D29,D13:D23)</f>
        <v>0</v>
      </c>
      <c r="E33" s="189"/>
      <c r="F33" s="203" t="s">
        <v>129</v>
      </c>
      <c r="G33" s="204"/>
      <c r="H33" s="77">
        <f>SUM(H6:H10,H26:H29,H13:H23)</f>
        <v>0</v>
      </c>
      <c r="I33" s="77">
        <f>SUM(I6:I10,I26:I29,I13:I23)</f>
        <v>0</v>
      </c>
    </row>
    <row r="34" spans="2:9" ht="30" customHeight="1" thickBot="1">
      <c r="B34" s="203" t="s">
        <v>53</v>
      </c>
      <c r="C34" s="205"/>
      <c r="D34" s="78">
        <f>D33</f>
        <v>0</v>
      </c>
      <c r="E34" s="189"/>
      <c r="F34" s="203" t="s">
        <v>53</v>
      </c>
      <c r="G34" s="204"/>
      <c r="H34" s="199">
        <f>H33+I4</f>
        <v>0</v>
      </c>
      <c r="I34" s="200"/>
    </row>
    <row r="35" spans="2:8" ht="9.75" customHeight="1" thickBot="1">
      <c r="B35" s="19"/>
      <c r="C35" s="19"/>
      <c r="D35" s="20"/>
      <c r="E35" s="14"/>
      <c r="F35" s="19"/>
      <c r="G35" s="19"/>
      <c r="H35" s="20"/>
    </row>
    <row r="36" spans="2:9" ht="15">
      <c r="B36" s="221" t="s">
        <v>50</v>
      </c>
      <c r="C36" s="222"/>
      <c r="D36" s="223"/>
      <c r="E36" s="231" t="s">
        <v>51</v>
      </c>
      <c r="F36" s="232"/>
      <c r="G36" s="233"/>
      <c r="H36" s="217" t="s">
        <v>52</v>
      </c>
      <c r="I36" s="218"/>
    </row>
    <row r="37" spans="2:9" ht="15.75" thickBot="1">
      <c r="B37" s="206"/>
      <c r="C37" s="207"/>
      <c r="D37" s="208"/>
      <c r="E37" s="234">
        <f>+H34-D34</f>
        <v>0</v>
      </c>
      <c r="F37" s="235"/>
      <c r="G37" s="236"/>
      <c r="H37" s="219">
        <f>IF(ISERROR(E37/D34),"",E37/D34)</f>
      </c>
      <c r="I37" s="220"/>
    </row>
    <row r="38" spans="2:9" ht="15">
      <c r="B38" s="19"/>
      <c r="C38" s="19"/>
      <c r="D38" s="19"/>
      <c r="E38" s="22"/>
      <c r="F38" s="23"/>
      <c r="G38" s="23"/>
      <c r="H38" s="24"/>
      <c r="I38" s="24"/>
    </row>
    <row r="39" spans="2:9" ht="15">
      <c r="B39" s="11" t="s">
        <v>59</v>
      </c>
      <c r="C39" s="11"/>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4" ht="15.75">
      <c r="B48" s="11"/>
      <c r="C48" s="11"/>
      <c r="D48" s="12"/>
    </row>
    <row r="49" spans="2:9" ht="15">
      <c r="B49" s="216" t="s">
        <v>57</v>
      </c>
      <c r="C49" s="216"/>
      <c r="D49" s="216"/>
      <c r="E49" s="216"/>
      <c r="F49" s="216"/>
      <c r="G49" s="216"/>
      <c r="H49" s="216"/>
      <c r="I49" s="216"/>
    </row>
    <row r="50" spans="2:9" ht="15">
      <c r="B50" s="196" t="s">
        <v>121</v>
      </c>
      <c r="C50" s="196"/>
      <c r="D50" s="196"/>
      <c r="E50" s="196"/>
      <c r="F50" s="196"/>
      <c r="G50" s="196"/>
      <c r="H50" s="196"/>
      <c r="I50" s="196"/>
    </row>
    <row r="51" spans="2:9" ht="15">
      <c r="B51" s="197" t="s">
        <v>58</v>
      </c>
      <c r="C51" s="197"/>
      <c r="D51" s="198"/>
      <c r="E51" s="198"/>
      <c r="F51" s="198"/>
      <c r="G51" s="198"/>
      <c r="H51" s="198"/>
      <c r="I51" s="198"/>
    </row>
    <row r="52" ht="15.75"/>
    <row r="53" ht="15.75"/>
    <row r="54" ht="15.75"/>
    <row r="55" ht="15.75"/>
    <row r="56" ht="15.75"/>
    <row r="57" ht="15.75"/>
    <row r="58" ht="15.75"/>
    <row r="59" ht="15.75"/>
    <row r="60" ht="15.75"/>
    <row r="61" ht="15.75"/>
    <row r="62" ht="15.75"/>
    <row r="64" spans="2:9" ht="32.25" customHeight="1">
      <c r="B64" s="201" t="s">
        <v>56</v>
      </c>
      <c r="C64" s="201"/>
      <c r="D64" s="202"/>
      <c r="E64" s="202"/>
      <c r="F64" s="202"/>
      <c r="G64" s="202"/>
      <c r="H64" s="202"/>
      <c r="I64" s="202"/>
    </row>
    <row r="66" spans="2:9" ht="15">
      <c r="B66" s="202" t="s">
        <v>14</v>
      </c>
      <c r="C66" s="202"/>
      <c r="D66" s="202"/>
      <c r="E66" s="202"/>
      <c r="F66" s="202"/>
      <c r="G66" s="202"/>
      <c r="H66" s="202"/>
      <c r="I66" s="202"/>
    </row>
    <row r="67" spans="2:9" ht="15">
      <c r="B67" s="195" t="s">
        <v>20</v>
      </c>
      <c r="C67" s="195"/>
      <c r="D67" s="195"/>
      <c r="E67" s="195"/>
      <c r="F67" s="195"/>
      <c r="G67" s="195"/>
      <c r="H67" s="195"/>
      <c r="I67" s="195"/>
    </row>
  </sheetData>
  <sheetProtection password="CCFE" sheet="1" scenarios="1"/>
  <mergeCells count="61">
    <mergeCell ref="B49:I49"/>
    <mergeCell ref="B50:I50"/>
    <mergeCell ref="B51:I51"/>
    <mergeCell ref="B64:I64"/>
    <mergeCell ref="B66:I66"/>
    <mergeCell ref="B67:I67"/>
    <mergeCell ref="H34:I34"/>
    <mergeCell ref="B36:D36"/>
    <mergeCell ref="E36:G36"/>
    <mergeCell ref="H36:I36"/>
    <mergeCell ref="B37:D37"/>
    <mergeCell ref="E37:G37"/>
    <mergeCell ref="H37:I37"/>
    <mergeCell ref="B31:C31"/>
    <mergeCell ref="B32:C32"/>
    <mergeCell ref="F32:G32"/>
    <mergeCell ref="B33:C33"/>
    <mergeCell ref="F33:G33"/>
    <mergeCell ref="B34:C34"/>
    <mergeCell ref="F34:G34"/>
    <mergeCell ref="B27:C27"/>
    <mergeCell ref="F27:G27"/>
    <mergeCell ref="B28:C28"/>
    <mergeCell ref="F28:G28"/>
    <mergeCell ref="B29:C29"/>
    <mergeCell ref="F29:G29"/>
    <mergeCell ref="B22:C22"/>
    <mergeCell ref="D22:D24"/>
    <mergeCell ref="F22:G22"/>
    <mergeCell ref="H22:H24"/>
    <mergeCell ref="B26:C26"/>
    <mergeCell ref="F26:G26"/>
    <mergeCell ref="H13:H15"/>
    <mergeCell ref="B16:C16"/>
    <mergeCell ref="D16:D18"/>
    <mergeCell ref="F16:G16"/>
    <mergeCell ref="H16:H18"/>
    <mergeCell ref="B19:C19"/>
    <mergeCell ref="D19:D21"/>
    <mergeCell ref="F19:G19"/>
    <mergeCell ref="H19:H21"/>
    <mergeCell ref="B10:C10"/>
    <mergeCell ref="F10:G10"/>
    <mergeCell ref="B11:C11"/>
    <mergeCell ref="B12:C12"/>
    <mergeCell ref="F12:G12"/>
    <mergeCell ref="B13:C13"/>
    <mergeCell ref="D13:D15"/>
    <mergeCell ref="F13:G13"/>
    <mergeCell ref="B7:C7"/>
    <mergeCell ref="F7:G7"/>
    <mergeCell ref="B8:C8"/>
    <mergeCell ref="F8:G8"/>
    <mergeCell ref="B9:C9"/>
    <mergeCell ref="F9:G9"/>
    <mergeCell ref="B3:D3"/>
    <mergeCell ref="F3:I3"/>
    <mergeCell ref="B5:C5"/>
    <mergeCell ref="F5:G5"/>
    <mergeCell ref="B6:C6"/>
    <mergeCell ref="F6:G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3366FF"/>
    <pageSetUpPr fitToPage="1"/>
  </sheetPr>
  <dimension ref="A1:M90"/>
  <sheetViews>
    <sheetView zoomScalePageLayoutView="0" workbookViewId="0" topLeftCell="A1">
      <selection activeCell="C7" sqref="C7"/>
    </sheetView>
  </sheetViews>
  <sheetFormatPr defaultColWidth="10.875" defaultRowHeight="15.75"/>
  <cols>
    <col min="1" max="1" width="3.50390625" style="2" customWidth="1"/>
    <col min="2" max="2" width="26.125" style="26" customWidth="1"/>
    <col min="3" max="3" width="17.875" style="26" customWidth="1"/>
    <col min="4" max="4" width="11.375" style="26" customWidth="1"/>
    <col min="5" max="5" width="10.375" style="26" customWidth="1"/>
    <col min="6" max="6" width="11.875" style="26" bestFit="1" customWidth="1"/>
    <col min="7" max="8" width="17.875" style="2" customWidth="1"/>
    <col min="9" max="9" width="16.00390625" style="2" customWidth="1"/>
    <col min="10" max="10" width="10.875" style="26" customWidth="1"/>
    <col min="11" max="11" width="19.50390625" style="2" customWidth="1"/>
    <col min="12" max="12" width="12.625" style="26" customWidth="1"/>
    <col min="13" max="13" width="32.375" style="2" customWidth="1"/>
    <col min="14" max="16384" width="10.875" style="2" customWidth="1"/>
  </cols>
  <sheetData>
    <row r="1" ht="17.25">
      <c r="B1" s="25" t="s">
        <v>60</v>
      </c>
    </row>
    <row r="3" spans="2:10" ht="15">
      <c r="B3" s="80" t="s">
        <v>8</v>
      </c>
      <c r="C3" s="247"/>
      <c r="D3" s="248"/>
      <c r="E3" s="249"/>
      <c r="F3" s="2"/>
      <c r="G3" s="28"/>
      <c r="H3" s="29"/>
      <c r="I3" s="29"/>
      <c r="J3" s="30"/>
    </row>
    <row r="4" spans="2:10" ht="15">
      <c r="B4" s="81" t="s">
        <v>123</v>
      </c>
      <c r="C4" s="250"/>
      <c r="D4" s="251"/>
      <c r="E4" s="252"/>
      <c r="G4" s="28"/>
      <c r="H4" s="29"/>
      <c r="I4" s="29"/>
      <c r="J4" s="30"/>
    </row>
    <row r="5" spans="9:10" ht="15">
      <c r="I5" s="16"/>
      <c r="J5" s="31"/>
    </row>
    <row r="6" spans="2:3" ht="18" thickBot="1">
      <c r="B6" s="32" t="s">
        <v>61</v>
      </c>
      <c r="C6" s="33"/>
    </row>
    <row r="7" spans="1:13" ht="39">
      <c r="A7" s="82" t="s">
        <v>62</v>
      </c>
      <c r="B7" s="83" t="s">
        <v>63</v>
      </c>
      <c r="C7" s="84" t="s">
        <v>64</v>
      </c>
      <c r="D7" s="83" t="s">
        <v>65</v>
      </c>
      <c r="E7" s="83" t="s">
        <v>66</v>
      </c>
      <c r="F7" s="84" t="s">
        <v>67</v>
      </c>
      <c r="G7" s="85" t="s">
        <v>68</v>
      </c>
      <c r="H7" s="85" t="s">
        <v>69</v>
      </c>
      <c r="I7" s="86" t="s">
        <v>70</v>
      </c>
      <c r="J7" s="87" t="s">
        <v>71</v>
      </c>
      <c r="K7" s="88" t="s">
        <v>72</v>
      </c>
      <c r="L7" s="89" t="s">
        <v>73</v>
      </c>
      <c r="M7" s="90" t="s">
        <v>74</v>
      </c>
    </row>
    <row r="8" spans="1:13" ht="25.5" customHeight="1">
      <c r="A8" s="91"/>
      <c r="B8" s="92"/>
      <c r="C8" s="93"/>
      <c r="D8" s="94"/>
      <c r="E8" s="93"/>
      <c r="F8" s="94"/>
      <c r="G8" s="95" t="s">
        <v>75</v>
      </c>
      <c r="H8" s="95" t="s">
        <v>75</v>
      </c>
      <c r="I8" s="95" t="s">
        <v>75</v>
      </c>
      <c r="J8" s="96"/>
      <c r="K8" s="97" t="s">
        <v>76</v>
      </c>
      <c r="L8" s="98"/>
      <c r="M8" s="99"/>
    </row>
    <row r="9" spans="1:13" ht="15">
      <c r="A9" s="157">
        <v>1</v>
      </c>
      <c r="B9" s="34"/>
      <c r="C9" s="34"/>
      <c r="D9" s="35"/>
      <c r="E9" s="34"/>
      <c r="F9" s="35"/>
      <c r="G9" s="36"/>
      <c r="H9" s="36"/>
      <c r="I9" s="36"/>
      <c r="J9" s="37"/>
      <c r="K9" s="38"/>
      <c r="L9" s="39"/>
      <c r="M9" s="40"/>
    </row>
    <row r="10" spans="1:13" ht="15">
      <c r="A10" s="157">
        <v>2</v>
      </c>
      <c r="B10" s="34"/>
      <c r="C10" s="34"/>
      <c r="D10" s="35"/>
      <c r="E10" s="34"/>
      <c r="F10" s="35"/>
      <c r="G10" s="36"/>
      <c r="H10" s="36"/>
      <c r="I10" s="36"/>
      <c r="J10" s="37"/>
      <c r="K10" s="38"/>
      <c r="L10" s="39"/>
      <c r="M10" s="40"/>
    </row>
    <row r="11" spans="1:13" ht="15">
      <c r="A11" s="157">
        <v>3</v>
      </c>
      <c r="B11" s="34"/>
      <c r="C11" s="34"/>
      <c r="D11" s="35"/>
      <c r="E11" s="34"/>
      <c r="F11" s="35"/>
      <c r="G11" s="36"/>
      <c r="H11" s="36"/>
      <c r="I11" s="36"/>
      <c r="J11" s="37"/>
      <c r="K11" s="38"/>
      <c r="L11" s="39"/>
      <c r="M11" s="40"/>
    </row>
    <row r="12" spans="1:13" ht="15">
      <c r="A12" s="157">
        <v>4</v>
      </c>
      <c r="B12" s="34"/>
      <c r="C12" s="34"/>
      <c r="D12" s="35"/>
      <c r="E12" s="34"/>
      <c r="F12" s="35"/>
      <c r="G12" s="36"/>
      <c r="H12" s="36"/>
      <c r="I12" s="36"/>
      <c r="J12" s="37"/>
      <c r="K12" s="38"/>
      <c r="L12" s="39"/>
      <c r="M12" s="40"/>
    </row>
    <row r="13" spans="1:13" ht="15">
      <c r="A13" s="157">
        <v>5</v>
      </c>
      <c r="B13" s="34"/>
      <c r="C13" s="34"/>
      <c r="D13" s="35"/>
      <c r="E13" s="34"/>
      <c r="F13" s="35"/>
      <c r="G13" s="36"/>
      <c r="H13" s="36"/>
      <c r="I13" s="36"/>
      <c r="J13" s="37"/>
      <c r="K13" s="38"/>
      <c r="L13" s="39"/>
      <c r="M13" s="40"/>
    </row>
    <row r="14" spans="1:13" ht="15">
      <c r="A14" s="157">
        <v>6</v>
      </c>
      <c r="B14" s="34"/>
      <c r="C14" s="34"/>
      <c r="D14" s="35"/>
      <c r="E14" s="34"/>
      <c r="F14" s="35"/>
      <c r="G14" s="36"/>
      <c r="H14" s="36"/>
      <c r="I14" s="36"/>
      <c r="J14" s="37"/>
      <c r="K14" s="38"/>
      <c r="L14" s="39"/>
      <c r="M14" s="40"/>
    </row>
    <row r="15" spans="1:13" ht="15">
      <c r="A15" s="157">
        <v>7</v>
      </c>
      <c r="B15" s="34"/>
      <c r="C15" s="34"/>
      <c r="D15" s="35"/>
      <c r="E15" s="34"/>
      <c r="F15" s="35"/>
      <c r="G15" s="36"/>
      <c r="H15" s="36"/>
      <c r="I15" s="36"/>
      <c r="J15" s="37"/>
      <c r="K15" s="38"/>
      <c r="L15" s="39"/>
      <c r="M15" s="40"/>
    </row>
    <row r="16" spans="1:13" ht="15">
      <c r="A16" s="157">
        <v>8</v>
      </c>
      <c r="B16" s="34"/>
      <c r="C16" s="34"/>
      <c r="D16" s="35"/>
      <c r="E16" s="34"/>
      <c r="F16" s="35"/>
      <c r="G16" s="36"/>
      <c r="H16" s="36"/>
      <c r="I16" s="36"/>
      <c r="J16" s="37"/>
      <c r="K16" s="38"/>
      <c r="L16" s="39"/>
      <c r="M16" s="40"/>
    </row>
    <row r="17" spans="1:13" ht="15">
      <c r="A17" s="157">
        <v>9</v>
      </c>
      <c r="B17" s="34"/>
      <c r="C17" s="34"/>
      <c r="D17" s="35"/>
      <c r="E17" s="34"/>
      <c r="F17" s="35"/>
      <c r="G17" s="36"/>
      <c r="H17" s="36"/>
      <c r="I17" s="36"/>
      <c r="J17" s="37"/>
      <c r="K17" s="38"/>
      <c r="L17" s="39"/>
      <c r="M17" s="40"/>
    </row>
    <row r="18" spans="1:13" ht="15">
      <c r="A18" s="157">
        <v>10</v>
      </c>
      <c r="B18" s="34"/>
      <c r="C18" s="34"/>
      <c r="D18" s="35"/>
      <c r="E18" s="34"/>
      <c r="F18" s="35"/>
      <c r="G18" s="36"/>
      <c r="H18" s="36"/>
      <c r="I18" s="36"/>
      <c r="J18" s="37"/>
      <c r="K18" s="38"/>
      <c r="L18" s="39"/>
      <c r="M18" s="40"/>
    </row>
    <row r="19" spans="1:13" ht="15">
      <c r="A19" s="157">
        <v>11</v>
      </c>
      <c r="B19" s="34"/>
      <c r="C19" s="34"/>
      <c r="D19" s="35"/>
      <c r="E19" s="34"/>
      <c r="F19" s="35"/>
      <c r="G19" s="36"/>
      <c r="H19" s="36"/>
      <c r="I19" s="36"/>
      <c r="J19" s="37"/>
      <c r="K19" s="38"/>
      <c r="L19" s="39"/>
      <c r="M19" s="40"/>
    </row>
    <row r="20" spans="1:13" ht="15">
      <c r="A20" s="157">
        <v>12</v>
      </c>
      <c r="B20" s="34"/>
      <c r="C20" s="34"/>
      <c r="D20" s="35"/>
      <c r="E20" s="34"/>
      <c r="F20" s="35"/>
      <c r="G20" s="36"/>
      <c r="H20" s="36"/>
      <c r="I20" s="36"/>
      <c r="J20" s="37"/>
      <c r="K20" s="38"/>
      <c r="L20" s="39"/>
      <c r="M20" s="40"/>
    </row>
    <row r="21" spans="1:13" ht="15">
      <c r="A21" s="157">
        <v>13</v>
      </c>
      <c r="B21" s="34"/>
      <c r="C21" s="34"/>
      <c r="D21" s="35"/>
      <c r="E21" s="34"/>
      <c r="F21" s="35"/>
      <c r="G21" s="36"/>
      <c r="H21" s="36"/>
      <c r="I21" s="36"/>
      <c r="J21" s="37"/>
      <c r="K21" s="38"/>
      <c r="L21" s="39"/>
      <c r="M21" s="40"/>
    </row>
    <row r="22" spans="1:13" ht="15">
      <c r="A22" s="157">
        <v>14</v>
      </c>
      <c r="B22" s="34"/>
      <c r="C22" s="34"/>
      <c r="D22" s="35"/>
      <c r="E22" s="34"/>
      <c r="F22" s="35"/>
      <c r="G22" s="36"/>
      <c r="H22" s="36"/>
      <c r="I22" s="36"/>
      <c r="J22" s="37"/>
      <c r="K22" s="38"/>
      <c r="L22" s="39"/>
      <c r="M22" s="40"/>
    </row>
    <row r="23" spans="1:13" ht="15">
      <c r="A23" s="157">
        <v>15</v>
      </c>
      <c r="B23" s="34"/>
      <c r="C23" s="34"/>
      <c r="D23" s="35"/>
      <c r="E23" s="34"/>
      <c r="F23" s="35"/>
      <c r="G23" s="36"/>
      <c r="H23" s="36"/>
      <c r="I23" s="36"/>
      <c r="J23" s="37"/>
      <c r="K23" s="38"/>
      <c r="L23" s="39"/>
      <c r="M23" s="40"/>
    </row>
    <row r="24" spans="1:13" ht="15">
      <c r="A24" s="157">
        <v>16</v>
      </c>
      <c r="B24" s="41"/>
      <c r="C24" s="34"/>
      <c r="D24" s="35"/>
      <c r="E24" s="34"/>
      <c r="F24" s="35"/>
      <c r="G24" s="36"/>
      <c r="H24" s="36"/>
      <c r="I24" s="36"/>
      <c r="J24" s="37"/>
      <c r="K24" s="38"/>
      <c r="L24" s="39"/>
      <c r="M24" s="40"/>
    </row>
    <row r="25" spans="1:13" ht="15">
      <c r="A25" s="157">
        <v>17</v>
      </c>
      <c r="B25" s="41"/>
      <c r="C25" s="34"/>
      <c r="D25" s="35"/>
      <c r="E25" s="34"/>
      <c r="F25" s="35"/>
      <c r="G25" s="36"/>
      <c r="H25" s="36"/>
      <c r="I25" s="36"/>
      <c r="J25" s="37"/>
      <c r="K25" s="38"/>
      <c r="L25" s="39"/>
      <c r="M25" s="40"/>
    </row>
    <row r="26" spans="1:13" ht="15">
      <c r="A26" s="157">
        <v>18</v>
      </c>
      <c r="B26" s="41"/>
      <c r="C26" s="34"/>
      <c r="D26" s="35"/>
      <c r="E26" s="34"/>
      <c r="F26" s="35"/>
      <c r="G26" s="36"/>
      <c r="H26" s="36"/>
      <c r="I26" s="36"/>
      <c r="J26" s="37"/>
      <c r="K26" s="38"/>
      <c r="L26" s="39"/>
      <c r="M26" s="40"/>
    </row>
    <row r="27" spans="1:13" ht="15">
      <c r="A27" s="157">
        <v>19</v>
      </c>
      <c r="B27" s="41"/>
      <c r="C27" s="34"/>
      <c r="D27" s="35"/>
      <c r="E27" s="34"/>
      <c r="F27" s="35"/>
      <c r="G27" s="36"/>
      <c r="H27" s="36"/>
      <c r="I27" s="36"/>
      <c r="J27" s="37"/>
      <c r="K27" s="38"/>
      <c r="L27" s="39"/>
      <c r="M27" s="40"/>
    </row>
    <row r="28" spans="1:13" s="189" customFormat="1" ht="15">
      <c r="A28" s="157">
        <v>20</v>
      </c>
      <c r="B28" s="41"/>
      <c r="C28" s="34"/>
      <c r="D28" s="35"/>
      <c r="E28" s="34"/>
      <c r="F28" s="35"/>
      <c r="G28" s="36"/>
      <c r="H28" s="36"/>
      <c r="I28" s="36"/>
      <c r="J28" s="37"/>
      <c r="K28" s="38"/>
      <c r="L28" s="39"/>
      <c r="M28" s="40"/>
    </row>
    <row r="29" spans="1:13" s="189" customFormat="1" ht="15">
      <c r="A29" s="157">
        <v>21</v>
      </c>
      <c r="B29" s="41"/>
      <c r="C29" s="34"/>
      <c r="D29" s="35"/>
      <c r="E29" s="34"/>
      <c r="F29" s="35"/>
      <c r="G29" s="36"/>
      <c r="H29" s="36"/>
      <c r="I29" s="36"/>
      <c r="J29" s="37"/>
      <c r="K29" s="38"/>
      <c r="L29" s="39"/>
      <c r="M29" s="40"/>
    </row>
    <row r="30" spans="1:13" s="189" customFormat="1" ht="15">
      <c r="A30" s="157">
        <v>22</v>
      </c>
      <c r="B30" s="41"/>
      <c r="C30" s="34"/>
      <c r="D30" s="35"/>
      <c r="E30" s="34"/>
      <c r="F30" s="35"/>
      <c r="G30" s="36"/>
      <c r="H30" s="36"/>
      <c r="I30" s="36"/>
      <c r="J30" s="37"/>
      <c r="K30" s="38"/>
      <c r="L30" s="39"/>
      <c r="M30" s="40"/>
    </row>
    <row r="31" spans="1:13" s="189" customFormat="1" ht="15">
      <c r="A31" s="157">
        <v>23</v>
      </c>
      <c r="B31" s="41"/>
      <c r="C31" s="34"/>
      <c r="D31" s="35"/>
      <c r="E31" s="34"/>
      <c r="F31" s="35"/>
      <c r="G31" s="36"/>
      <c r="H31" s="36"/>
      <c r="I31" s="36"/>
      <c r="J31" s="37"/>
      <c r="K31" s="38"/>
      <c r="L31" s="39"/>
      <c r="M31" s="40"/>
    </row>
    <row r="32" spans="1:13" s="189" customFormat="1" ht="15">
      <c r="A32" s="157">
        <v>24</v>
      </c>
      <c r="B32" s="41"/>
      <c r="C32" s="34"/>
      <c r="D32" s="35"/>
      <c r="E32" s="34"/>
      <c r="F32" s="35"/>
      <c r="G32" s="36"/>
      <c r="H32" s="36"/>
      <c r="I32" s="36"/>
      <c r="J32" s="37"/>
      <c r="K32" s="38"/>
      <c r="L32" s="39"/>
      <c r="M32" s="40"/>
    </row>
    <row r="33" spans="1:13" s="189" customFormat="1" ht="15">
      <c r="A33" s="157">
        <v>25</v>
      </c>
      <c r="B33" s="41"/>
      <c r="C33" s="34"/>
      <c r="D33" s="35"/>
      <c r="E33" s="34"/>
      <c r="F33" s="35"/>
      <c r="G33" s="36"/>
      <c r="H33" s="36"/>
      <c r="I33" s="36"/>
      <c r="J33" s="37"/>
      <c r="K33" s="38"/>
      <c r="L33" s="39"/>
      <c r="M33" s="40"/>
    </row>
    <row r="34" spans="1:13" s="14" customFormat="1" ht="15">
      <c r="A34" s="157">
        <v>26</v>
      </c>
      <c r="B34" s="41"/>
      <c r="C34" s="34"/>
      <c r="D34" s="35"/>
      <c r="E34" s="34"/>
      <c r="F34" s="35"/>
      <c r="G34" s="36"/>
      <c r="H34" s="36"/>
      <c r="I34" s="36"/>
      <c r="J34" s="37"/>
      <c r="K34" s="38"/>
      <c r="L34" s="39"/>
      <c r="M34" s="40"/>
    </row>
    <row r="35" spans="1:13" s="189" customFormat="1" ht="15">
      <c r="A35" s="157">
        <v>27</v>
      </c>
      <c r="B35" s="41"/>
      <c r="C35" s="34"/>
      <c r="D35" s="35"/>
      <c r="E35" s="34"/>
      <c r="F35" s="35"/>
      <c r="G35" s="36"/>
      <c r="H35" s="36"/>
      <c r="I35" s="36"/>
      <c r="J35" s="37"/>
      <c r="K35" s="38"/>
      <c r="L35" s="39"/>
      <c r="M35" s="40"/>
    </row>
    <row r="36" spans="1:13" s="189" customFormat="1" ht="15">
      <c r="A36" s="157">
        <v>28</v>
      </c>
      <c r="B36" s="41"/>
      <c r="C36" s="34"/>
      <c r="D36" s="35"/>
      <c r="E36" s="34"/>
      <c r="F36" s="35"/>
      <c r="G36" s="36"/>
      <c r="H36" s="36"/>
      <c r="I36" s="36"/>
      <c r="J36" s="37"/>
      <c r="K36" s="38"/>
      <c r="L36" s="39"/>
      <c r="M36" s="40"/>
    </row>
    <row r="37" spans="1:13" s="14" customFormat="1" ht="15">
      <c r="A37" s="157">
        <v>29</v>
      </c>
      <c r="B37" s="41"/>
      <c r="C37" s="34"/>
      <c r="D37" s="35"/>
      <c r="E37" s="34"/>
      <c r="F37" s="35"/>
      <c r="G37" s="36"/>
      <c r="H37" s="36"/>
      <c r="I37" s="36"/>
      <c r="J37" s="37"/>
      <c r="K37" s="38"/>
      <c r="L37" s="39"/>
      <c r="M37" s="40"/>
    </row>
    <row r="38" spans="1:13" s="14" customFormat="1" ht="15">
      <c r="A38" s="157">
        <v>30</v>
      </c>
      <c r="B38" s="41"/>
      <c r="C38" s="34"/>
      <c r="D38" s="35"/>
      <c r="E38" s="34"/>
      <c r="F38" s="35"/>
      <c r="G38" s="36"/>
      <c r="H38" s="36"/>
      <c r="I38" s="36"/>
      <c r="J38" s="37"/>
      <c r="K38" s="38"/>
      <c r="L38" s="39"/>
      <c r="M38" s="40"/>
    </row>
    <row r="39" spans="1:13" s="189" customFormat="1" ht="15">
      <c r="A39" s="157">
        <v>31</v>
      </c>
      <c r="B39" s="41"/>
      <c r="C39" s="34"/>
      <c r="D39" s="35"/>
      <c r="E39" s="34"/>
      <c r="F39" s="35"/>
      <c r="G39" s="36"/>
      <c r="H39" s="36"/>
      <c r="I39" s="36"/>
      <c r="J39" s="37"/>
      <c r="K39" s="38"/>
      <c r="L39" s="39"/>
      <c r="M39" s="40"/>
    </row>
    <row r="40" spans="1:13" s="189" customFormat="1" ht="15">
      <c r="A40" s="157">
        <v>32</v>
      </c>
      <c r="B40" s="41"/>
      <c r="C40" s="34"/>
      <c r="D40" s="35"/>
      <c r="E40" s="34"/>
      <c r="F40" s="35"/>
      <c r="G40" s="36"/>
      <c r="H40" s="36"/>
      <c r="I40" s="36"/>
      <c r="J40" s="37"/>
      <c r="K40" s="38"/>
      <c r="L40" s="39"/>
      <c r="M40" s="40"/>
    </row>
    <row r="41" spans="1:13" s="189" customFormat="1" ht="15">
      <c r="A41" s="157">
        <v>33</v>
      </c>
      <c r="B41" s="41"/>
      <c r="C41" s="34"/>
      <c r="D41" s="35"/>
      <c r="E41" s="34"/>
      <c r="F41" s="35"/>
      <c r="G41" s="36"/>
      <c r="H41" s="36"/>
      <c r="I41" s="36"/>
      <c r="J41" s="37"/>
      <c r="K41" s="38"/>
      <c r="L41" s="39"/>
      <c r="M41" s="40"/>
    </row>
    <row r="42" spans="1:13" s="189" customFormat="1" ht="15">
      <c r="A42" s="157">
        <v>34</v>
      </c>
      <c r="B42" s="41"/>
      <c r="C42" s="34"/>
      <c r="D42" s="35"/>
      <c r="E42" s="34"/>
      <c r="F42" s="35"/>
      <c r="G42" s="36"/>
      <c r="H42" s="36"/>
      <c r="I42" s="36"/>
      <c r="J42" s="37"/>
      <c r="K42" s="38"/>
      <c r="L42" s="39"/>
      <c r="M42" s="40"/>
    </row>
    <row r="43" spans="1:13" s="189" customFormat="1" ht="15">
      <c r="A43" s="157">
        <v>35</v>
      </c>
      <c r="B43" s="41"/>
      <c r="C43" s="34"/>
      <c r="D43" s="35"/>
      <c r="E43" s="34"/>
      <c r="F43" s="35"/>
      <c r="G43" s="36"/>
      <c r="H43" s="36"/>
      <c r="I43" s="36"/>
      <c r="J43" s="37"/>
      <c r="K43" s="38"/>
      <c r="L43" s="39"/>
      <c r="M43" s="40"/>
    </row>
    <row r="44" spans="1:13" s="189" customFormat="1" ht="15">
      <c r="A44" s="157">
        <v>36</v>
      </c>
      <c r="B44" s="41"/>
      <c r="C44" s="34"/>
      <c r="D44" s="35"/>
      <c r="E44" s="34"/>
      <c r="F44" s="35"/>
      <c r="G44" s="36"/>
      <c r="H44" s="36"/>
      <c r="I44" s="36"/>
      <c r="J44" s="37"/>
      <c r="K44" s="38"/>
      <c r="L44" s="39"/>
      <c r="M44" s="40"/>
    </row>
    <row r="45" spans="1:13" s="189" customFormat="1" ht="15">
      <c r="A45" s="157">
        <v>37</v>
      </c>
      <c r="B45" s="41"/>
      <c r="C45" s="34"/>
      <c r="D45" s="35"/>
      <c r="E45" s="34"/>
      <c r="F45" s="35"/>
      <c r="G45" s="36"/>
      <c r="H45" s="36"/>
      <c r="I45" s="36"/>
      <c r="J45" s="37"/>
      <c r="K45" s="38"/>
      <c r="L45" s="39"/>
      <c r="M45" s="40"/>
    </row>
    <row r="46" spans="1:13" s="189" customFormat="1" ht="15">
      <c r="A46" s="157">
        <v>38</v>
      </c>
      <c r="B46" s="41"/>
      <c r="C46" s="34"/>
      <c r="D46" s="35"/>
      <c r="E46" s="34"/>
      <c r="F46" s="35"/>
      <c r="G46" s="36"/>
      <c r="H46" s="36"/>
      <c r="I46" s="36"/>
      <c r="J46" s="37"/>
      <c r="K46" s="38"/>
      <c r="L46" s="39"/>
      <c r="M46" s="40"/>
    </row>
    <row r="47" spans="1:13" s="189" customFormat="1" ht="15">
      <c r="A47" s="157">
        <v>39</v>
      </c>
      <c r="B47" s="41"/>
      <c r="C47" s="34"/>
      <c r="D47" s="35"/>
      <c r="E47" s="34"/>
      <c r="F47" s="35"/>
      <c r="G47" s="36"/>
      <c r="H47" s="36"/>
      <c r="I47" s="36"/>
      <c r="J47" s="37"/>
      <c r="K47" s="38"/>
      <c r="L47" s="39"/>
      <c r="M47" s="40"/>
    </row>
    <row r="48" spans="1:13" s="189" customFormat="1" ht="15">
      <c r="A48" s="157">
        <v>40</v>
      </c>
      <c r="B48" s="41"/>
      <c r="C48" s="34"/>
      <c r="D48" s="35"/>
      <c r="E48" s="34"/>
      <c r="F48" s="35"/>
      <c r="G48" s="36"/>
      <c r="H48" s="36"/>
      <c r="I48" s="36"/>
      <c r="J48" s="37"/>
      <c r="K48" s="38"/>
      <c r="L48" s="39"/>
      <c r="M48" s="40"/>
    </row>
    <row r="49" spans="1:13" s="189" customFormat="1" ht="15">
      <c r="A49" s="157">
        <v>41</v>
      </c>
      <c r="B49" s="41"/>
      <c r="C49" s="34"/>
      <c r="D49" s="35"/>
      <c r="E49" s="34"/>
      <c r="F49" s="35"/>
      <c r="G49" s="36"/>
      <c r="H49" s="36"/>
      <c r="I49" s="36"/>
      <c r="J49" s="37"/>
      <c r="K49" s="38"/>
      <c r="L49" s="39"/>
      <c r="M49" s="40"/>
    </row>
    <row r="50" spans="1:13" s="14" customFormat="1" ht="15">
      <c r="A50" s="157">
        <v>42</v>
      </c>
      <c r="B50" s="41"/>
      <c r="C50" s="34"/>
      <c r="D50" s="35"/>
      <c r="E50" s="34"/>
      <c r="F50" s="35"/>
      <c r="G50" s="36"/>
      <c r="H50" s="36"/>
      <c r="I50" s="36"/>
      <c r="J50" s="37"/>
      <c r="K50" s="38"/>
      <c r="L50" s="39"/>
      <c r="M50" s="40"/>
    </row>
    <row r="51" spans="1:13" s="189" customFormat="1" ht="15">
      <c r="A51" s="157">
        <v>43</v>
      </c>
      <c r="B51" s="41"/>
      <c r="C51" s="34"/>
      <c r="D51" s="35"/>
      <c r="E51" s="34"/>
      <c r="F51" s="35"/>
      <c r="G51" s="36"/>
      <c r="H51" s="36"/>
      <c r="I51" s="36"/>
      <c r="J51" s="37"/>
      <c r="K51" s="38"/>
      <c r="L51" s="39"/>
      <c r="M51" s="40"/>
    </row>
    <row r="52" spans="1:13" s="189" customFormat="1" ht="15">
      <c r="A52" s="157">
        <v>44</v>
      </c>
      <c r="B52" s="41"/>
      <c r="C52" s="34"/>
      <c r="D52" s="35"/>
      <c r="E52" s="34"/>
      <c r="F52" s="35"/>
      <c r="G52" s="36"/>
      <c r="H52" s="36"/>
      <c r="I52" s="36"/>
      <c r="J52" s="37"/>
      <c r="K52" s="38"/>
      <c r="L52" s="39"/>
      <c r="M52" s="40"/>
    </row>
    <row r="53" spans="1:13" s="14" customFormat="1" ht="15">
      <c r="A53" s="157">
        <v>45</v>
      </c>
      <c r="B53" s="41"/>
      <c r="C53" s="34"/>
      <c r="D53" s="35"/>
      <c r="E53" s="34"/>
      <c r="F53" s="35"/>
      <c r="G53" s="36"/>
      <c r="H53" s="36"/>
      <c r="I53" s="36"/>
      <c r="J53" s="37"/>
      <c r="K53" s="38"/>
      <c r="L53" s="39"/>
      <c r="M53" s="40"/>
    </row>
    <row r="54" spans="1:13" s="14" customFormat="1" ht="15">
      <c r="A54" s="157">
        <v>46</v>
      </c>
      <c r="B54" s="41"/>
      <c r="C54" s="34"/>
      <c r="D54" s="35"/>
      <c r="E54" s="34"/>
      <c r="F54" s="35"/>
      <c r="G54" s="36"/>
      <c r="H54" s="36"/>
      <c r="I54" s="36"/>
      <c r="J54" s="37"/>
      <c r="K54" s="38"/>
      <c r="L54" s="39"/>
      <c r="M54" s="40"/>
    </row>
    <row r="55" spans="1:13" s="189" customFormat="1" ht="15">
      <c r="A55" s="157">
        <v>47</v>
      </c>
      <c r="B55" s="41"/>
      <c r="C55" s="34"/>
      <c r="D55" s="35"/>
      <c r="E55" s="34"/>
      <c r="F55" s="35"/>
      <c r="G55" s="36"/>
      <c r="H55" s="36"/>
      <c r="I55" s="36"/>
      <c r="J55" s="37"/>
      <c r="K55" s="38"/>
      <c r="L55" s="39"/>
      <c r="M55" s="40"/>
    </row>
    <row r="56" spans="1:13" s="189" customFormat="1" ht="15">
      <c r="A56" s="157">
        <v>48</v>
      </c>
      <c r="B56" s="41"/>
      <c r="C56" s="34"/>
      <c r="D56" s="35"/>
      <c r="E56" s="34"/>
      <c r="F56" s="35"/>
      <c r="G56" s="36"/>
      <c r="H56" s="36"/>
      <c r="I56" s="36"/>
      <c r="J56" s="37"/>
      <c r="K56" s="38"/>
      <c r="L56" s="39"/>
      <c r="M56" s="40"/>
    </row>
    <row r="57" spans="1:13" s="189" customFormat="1" ht="15">
      <c r="A57" s="157">
        <v>49</v>
      </c>
      <c r="B57" s="41"/>
      <c r="C57" s="34"/>
      <c r="D57" s="35"/>
      <c r="E57" s="34"/>
      <c r="F57" s="35"/>
      <c r="G57" s="36"/>
      <c r="H57" s="36"/>
      <c r="I57" s="36"/>
      <c r="J57" s="37"/>
      <c r="K57" s="38"/>
      <c r="L57" s="39"/>
      <c r="M57" s="40"/>
    </row>
    <row r="58" spans="1:13" s="189" customFormat="1" ht="15">
      <c r="A58" s="157">
        <v>50</v>
      </c>
      <c r="B58" s="41"/>
      <c r="C58" s="34"/>
      <c r="D58" s="35"/>
      <c r="E58" s="34"/>
      <c r="F58" s="35"/>
      <c r="G58" s="36"/>
      <c r="H58" s="36"/>
      <c r="I58" s="36"/>
      <c r="J58" s="37"/>
      <c r="K58" s="38"/>
      <c r="L58" s="39"/>
      <c r="M58" s="40"/>
    </row>
    <row r="59" spans="1:13" s="189" customFormat="1" ht="15">
      <c r="A59" s="157">
        <v>51</v>
      </c>
      <c r="B59" s="41"/>
      <c r="C59" s="34"/>
      <c r="D59" s="35"/>
      <c r="E59" s="34"/>
      <c r="F59" s="35"/>
      <c r="G59" s="36"/>
      <c r="H59" s="36"/>
      <c r="I59" s="36"/>
      <c r="J59" s="37"/>
      <c r="K59" s="38"/>
      <c r="L59" s="39"/>
      <c r="M59" s="40"/>
    </row>
    <row r="60" spans="1:13" ht="15">
      <c r="A60" s="157">
        <v>52</v>
      </c>
      <c r="B60" s="41"/>
      <c r="C60" s="34"/>
      <c r="D60" s="35"/>
      <c r="E60" s="34"/>
      <c r="F60" s="35"/>
      <c r="G60" s="36"/>
      <c r="H60" s="36"/>
      <c r="I60" s="36"/>
      <c r="J60" s="37"/>
      <c r="K60" s="38"/>
      <c r="L60" s="39"/>
      <c r="M60" s="40"/>
    </row>
    <row r="61" spans="1:13" ht="15">
      <c r="A61" s="157">
        <v>53</v>
      </c>
      <c r="B61" s="41"/>
      <c r="C61" s="34"/>
      <c r="D61" s="35"/>
      <c r="E61" s="34"/>
      <c r="F61" s="35"/>
      <c r="G61" s="36"/>
      <c r="H61" s="36"/>
      <c r="I61" s="36"/>
      <c r="J61" s="37"/>
      <c r="K61" s="38"/>
      <c r="L61" s="39"/>
      <c r="M61" s="40"/>
    </row>
    <row r="62" spans="1:13" ht="15">
      <c r="A62" s="157">
        <v>54</v>
      </c>
      <c r="B62" s="41"/>
      <c r="C62" s="34"/>
      <c r="D62" s="35"/>
      <c r="E62" s="34"/>
      <c r="F62" s="35"/>
      <c r="G62" s="36"/>
      <c r="H62" s="36"/>
      <c r="I62" s="36"/>
      <c r="J62" s="37"/>
      <c r="K62" s="38"/>
      <c r="L62" s="39"/>
      <c r="M62" s="40"/>
    </row>
    <row r="63" spans="1:13" ht="15">
      <c r="A63" s="157">
        <v>55</v>
      </c>
      <c r="B63" s="41"/>
      <c r="C63" s="34"/>
      <c r="D63" s="35"/>
      <c r="E63" s="34"/>
      <c r="F63" s="35"/>
      <c r="G63" s="36"/>
      <c r="H63" s="36"/>
      <c r="I63" s="36"/>
      <c r="J63" s="37"/>
      <c r="K63" s="38"/>
      <c r="L63" s="39"/>
      <c r="M63" s="40"/>
    </row>
    <row r="64" spans="1:13" ht="15">
      <c r="A64" s="157">
        <v>56</v>
      </c>
      <c r="B64" s="41"/>
      <c r="C64" s="34"/>
      <c r="D64" s="35"/>
      <c r="E64" s="34"/>
      <c r="F64" s="35"/>
      <c r="G64" s="36"/>
      <c r="H64" s="36"/>
      <c r="I64" s="36"/>
      <c r="J64" s="37"/>
      <c r="K64" s="38"/>
      <c r="L64" s="39"/>
      <c r="M64" s="40"/>
    </row>
    <row r="65" spans="1:13" ht="15">
      <c r="A65" s="157">
        <v>57</v>
      </c>
      <c r="B65" s="41"/>
      <c r="C65" s="34"/>
      <c r="D65" s="35"/>
      <c r="E65" s="34"/>
      <c r="F65" s="35"/>
      <c r="G65" s="36"/>
      <c r="H65" s="36"/>
      <c r="I65" s="36"/>
      <c r="J65" s="37"/>
      <c r="K65" s="38"/>
      <c r="L65" s="39"/>
      <c r="M65" s="40"/>
    </row>
    <row r="66" spans="1:13" s="14" customFormat="1" ht="15">
      <c r="A66" s="157">
        <v>58</v>
      </c>
      <c r="B66" s="41"/>
      <c r="C66" s="34"/>
      <c r="D66" s="35"/>
      <c r="E66" s="34"/>
      <c r="F66" s="35"/>
      <c r="G66" s="36"/>
      <c r="H66" s="36"/>
      <c r="I66" s="36"/>
      <c r="J66" s="37"/>
      <c r="K66" s="38"/>
      <c r="L66" s="39"/>
      <c r="M66" s="40"/>
    </row>
    <row r="67" spans="1:13" s="189" customFormat="1" ht="15">
      <c r="A67" s="157">
        <v>59</v>
      </c>
      <c r="B67" s="41"/>
      <c r="C67" s="34"/>
      <c r="D67" s="35"/>
      <c r="E67" s="34"/>
      <c r="F67" s="35"/>
      <c r="G67" s="36"/>
      <c r="H67" s="36"/>
      <c r="I67" s="36"/>
      <c r="J67" s="37"/>
      <c r="K67" s="38"/>
      <c r="L67" s="39"/>
      <c r="M67" s="40"/>
    </row>
    <row r="68" spans="1:13" s="189" customFormat="1" ht="15">
      <c r="A68" s="157">
        <v>60</v>
      </c>
      <c r="B68" s="41"/>
      <c r="C68" s="34"/>
      <c r="D68" s="35"/>
      <c r="E68" s="34"/>
      <c r="F68" s="35"/>
      <c r="G68" s="36"/>
      <c r="H68" s="36"/>
      <c r="I68" s="36"/>
      <c r="J68" s="37"/>
      <c r="K68" s="38"/>
      <c r="L68" s="39"/>
      <c r="M68" s="40"/>
    </row>
    <row r="69" spans="1:13" s="14" customFormat="1" ht="15">
      <c r="A69" s="157">
        <v>61</v>
      </c>
      <c r="B69" s="41"/>
      <c r="C69" s="34"/>
      <c r="D69" s="35"/>
      <c r="E69" s="34"/>
      <c r="F69" s="35"/>
      <c r="G69" s="36"/>
      <c r="H69" s="36"/>
      <c r="I69" s="36"/>
      <c r="J69" s="37"/>
      <c r="K69" s="38"/>
      <c r="L69" s="39"/>
      <c r="M69" s="40"/>
    </row>
    <row r="70" spans="1:13" s="14" customFormat="1" ht="15">
      <c r="A70" s="157">
        <v>62</v>
      </c>
      <c r="B70" s="41"/>
      <c r="C70" s="34"/>
      <c r="D70" s="35"/>
      <c r="E70" s="34"/>
      <c r="F70" s="35"/>
      <c r="G70" s="36"/>
      <c r="H70" s="36"/>
      <c r="I70" s="36"/>
      <c r="J70" s="37"/>
      <c r="K70" s="38"/>
      <c r="L70" s="39"/>
      <c r="M70" s="40"/>
    </row>
    <row r="71" spans="1:13" s="189" customFormat="1" ht="15">
      <c r="A71" s="157">
        <v>63</v>
      </c>
      <c r="B71" s="41"/>
      <c r="C71" s="34"/>
      <c r="D71" s="35"/>
      <c r="E71" s="34"/>
      <c r="F71" s="35"/>
      <c r="G71" s="36"/>
      <c r="H71" s="36"/>
      <c r="I71" s="36"/>
      <c r="J71" s="37"/>
      <c r="K71" s="38"/>
      <c r="L71" s="39"/>
      <c r="M71" s="40"/>
    </row>
    <row r="72" spans="1:13" s="189" customFormat="1" ht="15">
      <c r="A72" s="157">
        <v>64</v>
      </c>
      <c r="B72" s="41"/>
      <c r="C72" s="34"/>
      <c r="D72" s="35"/>
      <c r="E72" s="34"/>
      <c r="F72" s="35"/>
      <c r="G72" s="36"/>
      <c r="H72" s="36"/>
      <c r="I72" s="36"/>
      <c r="J72" s="37"/>
      <c r="K72" s="38"/>
      <c r="L72" s="39"/>
      <c r="M72" s="40"/>
    </row>
    <row r="73" spans="1:13" s="189" customFormat="1" ht="15">
      <c r="A73" s="157">
        <v>65</v>
      </c>
      <c r="B73" s="41"/>
      <c r="C73" s="34"/>
      <c r="D73" s="35"/>
      <c r="E73" s="34"/>
      <c r="F73" s="35"/>
      <c r="G73" s="36"/>
      <c r="H73" s="36"/>
      <c r="I73" s="36"/>
      <c r="J73" s="37"/>
      <c r="K73" s="38"/>
      <c r="L73" s="39"/>
      <c r="M73" s="40"/>
    </row>
    <row r="74" spans="1:13" s="189" customFormat="1" ht="15">
      <c r="A74" s="157">
        <v>66</v>
      </c>
      <c r="B74" s="41"/>
      <c r="C74" s="34"/>
      <c r="D74" s="35"/>
      <c r="E74" s="34"/>
      <c r="F74" s="35"/>
      <c r="G74" s="36"/>
      <c r="H74" s="36"/>
      <c r="I74" s="36"/>
      <c r="J74" s="37"/>
      <c r="K74" s="38"/>
      <c r="L74" s="39"/>
      <c r="M74" s="40"/>
    </row>
    <row r="75" spans="1:13" s="189" customFormat="1" ht="15">
      <c r="A75" s="157">
        <v>67</v>
      </c>
      <c r="B75" s="41"/>
      <c r="C75" s="34"/>
      <c r="D75" s="35"/>
      <c r="E75" s="34"/>
      <c r="F75" s="35"/>
      <c r="G75" s="36"/>
      <c r="H75" s="36"/>
      <c r="I75" s="36"/>
      <c r="J75" s="37"/>
      <c r="K75" s="38"/>
      <c r="L75" s="39"/>
      <c r="M75" s="40"/>
    </row>
    <row r="76" spans="1:13" ht="15">
      <c r="A76" s="157">
        <v>68</v>
      </c>
      <c r="B76" s="41"/>
      <c r="C76" s="34"/>
      <c r="D76" s="35"/>
      <c r="E76" s="34"/>
      <c r="F76" s="35"/>
      <c r="G76" s="36"/>
      <c r="H76" s="36"/>
      <c r="I76" s="36"/>
      <c r="J76" s="37"/>
      <c r="K76" s="38"/>
      <c r="L76" s="39"/>
      <c r="M76" s="40"/>
    </row>
    <row r="77" spans="1:13" ht="15">
      <c r="A77" s="157">
        <v>69</v>
      </c>
      <c r="B77" s="41"/>
      <c r="C77" s="34"/>
      <c r="D77" s="35"/>
      <c r="E77" s="34"/>
      <c r="F77" s="35"/>
      <c r="G77" s="36"/>
      <c r="H77" s="36"/>
      <c r="I77" s="36"/>
      <c r="J77" s="37"/>
      <c r="K77" s="38"/>
      <c r="L77" s="39"/>
      <c r="M77" s="40"/>
    </row>
    <row r="78" spans="1:13" s="14" customFormat="1" ht="15">
      <c r="A78" s="157">
        <v>70</v>
      </c>
      <c r="B78" s="41"/>
      <c r="C78" s="34"/>
      <c r="D78" s="35"/>
      <c r="E78" s="34"/>
      <c r="F78" s="35"/>
      <c r="G78" s="36"/>
      <c r="H78" s="36"/>
      <c r="I78" s="36"/>
      <c r="J78" s="37"/>
      <c r="K78" s="38"/>
      <c r="L78" s="39"/>
      <c r="M78" s="40"/>
    </row>
    <row r="79" spans="1:13" s="14" customFormat="1" ht="15">
      <c r="A79" s="157">
        <v>71</v>
      </c>
      <c r="B79" s="41"/>
      <c r="C79" s="34"/>
      <c r="D79" s="35"/>
      <c r="E79" s="34"/>
      <c r="F79" s="35"/>
      <c r="G79" s="36"/>
      <c r="H79" s="36"/>
      <c r="I79" s="36"/>
      <c r="J79" s="37"/>
      <c r="K79" s="38"/>
      <c r="L79" s="39"/>
      <c r="M79" s="40"/>
    </row>
    <row r="80" spans="1:13" ht="15">
      <c r="A80" s="157">
        <v>72</v>
      </c>
      <c r="B80" s="41"/>
      <c r="C80" s="34"/>
      <c r="D80" s="35"/>
      <c r="E80" s="34"/>
      <c r="F80" s="35"/>
      <c r="G80" s="36"/>
      <c r="H80" s="36"/>
      <c r="I80" s="36"/>
      <c r="J80" s="37"/>
      <c r="K80" s="38"/>
      <c r="L80" s="39"/>
      <c r="M80" s="40"/>
    </row>
    <row r="81" spans="1:13" ht="15">
      <c r="A81" s="157">
        <v>73</v>
      </c>
      <c r="B81" s="41"/>
      <c r="C81" s="34"/>
      <c r="D81" s="35"/>
      <c r="E81" s="34"/>
      <c r="F81" s="35"/>
      <c r="G81" s="36"/>
      <c r="H81" s="36"/>
      <c r="I81" s="36"/>
      <c r="J81" s="37"/>
      <c r="K81" s="38"/>
      <c r="L81" s="39"/>
      <c r="M81" s="40"/>
    </row>
    <row r="82" spans="1:13" ht="15">
      <c r="A82" s="157">
        <v>74</v>
      </c>
      <c r="B82" s="41"/>
      <c r="C82" s="34"/>
      <c r="D82" s="35"/>
      <c r="E82" s="34"/>
      <c r="F82" s="35"/>
      <c r="G82" s="36"/>
      <c r="H82" s="36"/>
      <c r="I82" s="36"/>
      <c r="J82" s="37"/>
      <c r="K82" s="38"/>
      <c r="L82" s="39"/>
      <c r="M82" s="40"/>
    </row>
    <row r="83" spans="1:13" ht="15">
      <c r="A83" s="157">
        <v>75</v>
      </c>
      <c r="B83" s="41"/>
      <c r="C83" s="34"/>
      <c r="D83" s="35"/>
      <c r="E83" s="34"/>
      <c r="F83" s="35"/>
      <c r="G83" s="36"/>
      <c r="H83" s="36"/>
      <c r="I83" s="36"/>
      <c r="J83" s="37"/>
      <c r="K83" s="38"/>
      <c r="L83" s="39"/>
      <c r="M83" s="40"/>
    </row>
    <row r="84" spans="1:13" ht="15">
      <c r="A84" s="158"/>
      <c r="B84" s="159"/>
      <c r="C84" s="160"/>
      <c r="D84" s="161"/>
      <c r="E84" s="160"/>
      <c r="F84" s="161"/>
      <c r="G84" s="162"/>
      <c r="H84" s="162"/>
      <c r="I84" s="162"/>
      <c r="J84" s="163"/>
      <c r="K84" s="164"/>
      <c r="L84" s="165"/>
      <c r="M84" s="166"/>
    </row>
    <row r="85" spans="1:13" ht="15.75" thickBot="1">
      <c r="A85" s="100"/>
      <c r="B85" s="101" t="s">
        <v>77</v>
      </c>
      <c r="C85" s="102"/>
      <c r="D85" s="103"/>
      <c r="E85" s="102"/>
      <c r="F85" s="103"/>
      <c r="G85" s="104">
        <f>SUM(G9:G84)</f>
        <v>0</v>
      </c>
      <c r="H85" s="104">
        <f>SUM(H9:H84)</f>
        <v>0</v>
      </c>
      <c r="I85" s="104">
        <f>SUM(I9:I84)</f>
        <v>0</v>
      </c>
      <c r="J85" s="104"/>
      <c r="K85" s="105">
        <f>SUM(K9:K84)</f>
        <v>0</v>
      </c>
      <c r="L85" s="106"/>
      <c r="M85" s="107"/>
    </row>
    <row r="87" ht="15">
      <c r="B87" s="42"/>
    </row>
    <row r="88" spans="1:2" ht="15">
      <c r="A88" s="17"/>
      <c r="B88" s="43" t="s">
        <v>122</v>
      </c>
    </row>
    <row r="89" ht="15">
      <c r="B89" s="44" t="s">
        <v>78</v>
      </c>
    </row>
    <row r="90" ht="15">
      <c r="B90" s="43" t="s">
        <v>79</v>
      </c>
    </row>
  </sheetData>
  <sheetProtection password="CCFE" sheet="1"/>
  <mergeCells count="2">
    <mergeCell ref="C3:E3"/>
    <mergeCell ref="C4:E4"/>
  </mergeCells>
  <printOptions/>
  <pageMargins left="0.7" right="0.7" top="0.75" bottom="0.75" header="0.3" footer="0.3"/>
  <pageSetup fitToHeight="0" fitToWidth="1" horizontalDpi="1200" verticalDpi="12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portatil</cp:lastModifiedBy>
  <cp:lastPrinted>2016-02-18T13:29:40Z</cp:lastPrinted>
  <dcterms:created xsi:type="dcterms:W3CDTF">2015-03-04T16:52:18Z</dcterms:created>
  <dcterms:modified xsi:type="dcterms:W3CDTF">2023-07-25T11:37:20Z</dcterms:modified>
  <cp:category/>
  <cp:version/>
  <cp:contentType/>
  <cp:contentStatus/>
</cp:coreProperties>
</file>