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636" tabRatio="500" activeTab="0"/>
  </bookViews>
  <sheets>
    <sheet name="Instrucciones" sheetId="1" r:id="rId1"/>
    <sheet name="Act1" sheetId="2" r:id="rId2"/>
    <sheet name="Act2" sheetId="3" r:id="rId3"/>
    <sheet name="Act3" sheetId="4" r:id="rId4"/>
    <sheet name="GAST" sheetId="5" r:id="rId5"/>
    <sheet name="INGR" sheetId="6" r:id="rId6"/>
    <sheet name="RESUMEN" sheetId="7" r:id="rId7"/>
  </sheets>
  <definedNames>
    <definedName name="_xlfn.IFERROR" hidden="1">#NAME?</definedName>
  </definedNames>
  <calcPr fullCalcOnLoad="1"/>
</workbook>
</file>

<file path=xl/sharedStrings.xml><?xml version="1.0" encoding="utf-8"?>
<sst xmlns="http://schemas.openxmlformats.org/spreadsheetml/2006/main" count="313" uniqueCount="140">
  <si>
    <t>nº Km:</t>
  </si>
  <si>
    <t xml:space="preserve">NOTA: </t>
  </si>
  <si>
    <t>Tren/autocar</t>
  </si>
  <si>
    <t>IVA</t>
  </si>
  <si>
    <t>IVA 21% : 210 €</t>
  </si>
  <si>
    <t>Total factura: 1.210 €</t>
  </si>
  <si>
    <t>IVA no recuperable o compensable: 210 €</t>
  </si>
  <si>
    <t>IVA no recuperable o compensable: 0 €</t>
  </si>
  <si>
    <t>IVA no recuperable o compensable: (210 € *65%) 136,50 €</t>
  </si>
  <si>
    <t xml:space="preserve"> IVA no recuperable 
o compensable*</t>
  </si>
  <si>
    <t>%</t>
  </si>
  <si>
    <r>
      <t xml:space="preserve">ID </t>
    </r>
    <r>
      <rPr>
        <b/>
        <sz val="8"/>
        <rFont val="Arial"/>
        <family val="2"/>
      </rPr>
      <t>(1)</t>
    </r>
  </si>
  <si>
    <t>NIF</t>
  </si>
  <si>
    <t>Nº factura</t>
  </si>
  <si>
    <t>Moneda</t>
  </si>
  <si>
    <t>€</t>
  </si>
  <si>
    <t>Instrucciones</t>
  </si>
  <si>
    <t>Indicaciones generales</t>
  </si>
  <si>
    <t>El formulario de justificación de las subvenciones consta de las siguientes pestañas:</t>
  </si>
  <si>
    <t>GASTOS</t>
  </si>
  <si>
    <t>INGRESOS</t>
  </si>
  <si>
    <t>RESUMEN</t>
  </si>
  <si>
    <r>
      <t xml:space="preserve">Cuadro de gastos de actividad. </t>
    </r>
    <r>
      <rPr>
        <sz val="11"/>
        <color indexed="8"/>
        <rFont val="Calibri"/>
        <family val="2"/>
      </rPr>
      <t>Habrá que rellenar tantas pestañas Act como actividades se hayan realizado (hasta un máximo de 3).</t>
    </r>
  </si>
  <si>
    <t>DES (gastos): Emisor // Importe gastos previstos</t>
  </si>
  <si>
    <t>ING (Ingresos): Emisor // Ingresos previstos</t>
  </si>
  <si>
    <t>La columna "ID" se utilizará para identificar todos los gastos relacionados que forman parte de la justificación y, por tanto, de la actividad subvencionada. El número indicado en este campo ha de constar también en el documento justificativo aportado.</t>
  </si>
  <si>
    <t>Conversión moneda / tipo de cambio</t>
  </si>
  <si>
    <t xml:space="preserve">En los campos de la pestaña "DES" que se enumeran a continuación </t>
  </si>
  <si>
    <t>Importe de la factura sin IVA</t>
  </si>
  <si>
    <t>Importe del IVA no recuperable o compensable</t>
  </si>
  <si>
    <t>Importe imputable al proyecto</t>
  </si>
  <si>
    <t>deberá incluirse los importes en la moneda que conste en los documentos justificativos. En el caso que la moneda de los documentos justificativos sea diferente del euro, se deberá indicar el importe en esta moneda y, en el cas que sea en euros, también.</t>
  </si>
  <si>
    <r>
      <t xml:space="preserve">En el campo "importe imputable al proyecto en euros" se deberá aplicar el importe del gasto justificado en euros una vez hecha la conversión,  si procede, de acuerdo con el tipo de cambio </t>
    </r>
    <r>
      <rPr>
        <b/>
        <u val="single"/>
        <sz val="12"/>
        <color indexed="8"/>
        <rFont val="Calibri"/>
        <family val="2"/>
      </rPr>
      <t>del día del pago.</t>
    </r>
  </si>
  <si>
    <t>El IVA o cualquier otro impuesto indirecto que no sea recuperable o compensable por parte del solicitante se podrá incluir como gasto subvencionable de acuerdo con la opción escogida por parte del solicitante en el momento de la presentación de la solicitud.</t>
  </si>
  <si>
    <r>
      <t xml:space="preserve">1- El solicitante </t>
    </r>
    <r>
      <rPr>
        <b/>
        <sz val="11"/>
        <color indexed="10"/>
        <rFont val="Calibri"/>
        <family val="2"/>
      </rPr>
      <t>no</t>
    </r>
    <r>
      <rPr>
        <b/>
        <sz val="11"/>
        <color indexed="8"/>
        <rFont val="Calibri"/>
        <family val="2"/>
      </rPr>
      <t xml:space="preserve"> tiene actividad sujeta al IVA, por lo que se toma como gasto subvencionable el importe total de las facturas, </t>
    </r>
    <r>
      <rPr>
        <b/>
        <sz val="11"/>
        <color indexed="10"/>
        <rFont val="Calibri"/>
        <family val="2"/>
      </rPr>
      <t>con el IVA incluido</t>
    </r>
  </si>
  <si>
    <r>
      <t xml:space="preserve">en este supuesto el solicitante de la subvención podrá incluir como gasto subvencionable </t>
    </r>
    <r>
      <rPr>
        <b/>
        <sz val="11"/>
        <color indexed="10"/>
        <rFont val="Calibri"/>
        <family val="2"/>
      </rPr>
      <t>el 100%</t>
    </r>
    <r>
      <rPr>
        <sz val="12"/>
        <color theme="1"/>
        <rFont val="Calibri"/>
        <family val="2"/>
      </rPr>
      <t xml:space="preserve"> del IVA</t>
    </r>
  </si>
  <si>
    <r>
      <t xml:space="preserve">2- El solicitante tiene actividad sujeta al IVA, por lo que se toma como gasto subvencionable el importe total de las facturas, </t>
    </r>
    <r>
      <rPr>
        <b/>
        <sz val="11"/>
        <color indexed="10"/>
        <rFont val="Calibri"/>
        <family val="2"/>
      </rPr>
      <t>sin IVA</t>
    </r>
  </si>
  <si>
    <t xml:space="preserve">en este supuesto el solicitante de la subvención no podrá incluir como gasto subvencionable el IVA </t>
  </si>
  <si>
    <t>3- El solicitante aplica durante el ejercicio 2015 el .........% como porcentaje provisional del IVA, por lo que se toma como gasto subvencionable el importe base más el IVA soportado no compensable de acuerdo con la regla de la prorrata</t>
  </si>
  <si>
    <t>en este supuesto el solicitante de la subvención incluirá como gasto subvencionable el porcentaje del IVA que no puede recuperar o compensar. Este porcentaje será el inverso del porcentaje que consta en el certificado de la Agencia Tributaria o bien en las declaraciones anuales del impuesto.</t>
  </si>
  <si>
    <t>IVA - Ejemplo:</t>
  </si>
  <si>
    <t>De acuerdo con el apartado anterior, si se prevé una factura con los siguientes importes:</t>
  </si>
  <si>
    <t>Base Imponible: 1.000 €</t>
  </si>
  <si>
    <t>y teniendo en cuenta los diferentes supuestos citados anteriormente, el importe subvencionable será el siguiente:</t>
  </si>
  <si>
    <t>Importe sin IVA : 1.000 €</t>
  </si>
  <si>
    <t>Total importe imputable al proyecto (importe subvencionable) : 1.210 €</t>
  </si>
  <si>
    <t>Total importe imputable al proyecto (importe subvencionable) : 1.000 €</t>
  </si>
  <si>
    <t>3- El solicitante aplica durante el ejercicio 2015 el 35% como porcentaje provisional del IVA, por lo que se toma como gasto subvencionable el importe base más el IVA soportado no compensable de acuerdo con la regla de la prorrata</t>
  </si>
  <si>
    <r>
      <t xml:space="preserve">Si el porcentaje que consta en el certificado de la Agencia Tributaria o en los modelos anuales del impuesto es el </t>
    </r>
    <r>
      <rPr>
        <b/>
        <sz val="11"/>
        <color indexed="8"/>
        <rFont val="Calibri"/>
        <family val="2"/>
      </rPr>
      <t>35%</t>
    </r>
    <r>
      <rPr>
        <sz val="12"/>
        <color theme="1"/>
        <rFont val="Calibri"/>
        <family val="2"/>
      </rPr>
      <t xml:space="preserve">, entonces el porcentaje de IVA que el solicitante de la subvención puede incluir como gasto subvencionable será el </t>
    </r>
    <r>
      <rPr>
        <b/>
        <sz val="11"/>
        <color indexed="8"/>
        <rFont val="Calibri"/>
        <family val="2"/>
      </rPr>
      <t>65%.</t>
    </r>
  </si>
  <si>
    <t>Total importe imputable al proyecto (importe subvencionable) : 1.136,50 €</t>
  </si>
  <si>
    <r>
      <t xml:space="preserve">En la columna en la que consta: </t>
    </r>
    <r>
      <rPr>
        <b/>
        <sz val="12"/>
        <color indexed="8"/>
        <rFont val="Calibri"/>
        <family val="2"/>
      </rPr>
      <t>"IVA no recuperable o compensable"</t>
    </r>
    <r>
      <rPr>
        <sz val="12"/>
        <color theme="1"/>
        <rFont val="Calibri"/>
        <family val="2"/>
      </rPr>
      <t xml:space="preserve"> de la pestaña "GASTOS" se ha de incluir únicamente el importe del IVA </t>
    </r>
    <r>
      <rPr>
        <b/>
        <sz val="12"/>
        <color indexed="10"/>
        <rFont val="Calibri"/>
        <family val="2"/>
      </rPr>
      <t>no</t>
    </r>
    <r>
      <rPr>
        <sz val="12"/>
        <color theme="1"/>
        <rFont val="Calibri"/>
        <family val="2"/>
      </rPr>
      <t xml:space="preserve"> </t>
    </r>
    <r>
      <rPr>
        <b/>
        <sz val="12"/>
        <color indexed="10"/>
        <rFont val="Calibri"/>
        <family val="2"/>
      </rPr>
      <t>recuperable o compensable</t>
    </r>
    <r>
      <rPr>
        <sz val="12"/>
        <color theme="1"/>
        <rFont val="Calibri"/>
        <family val="2"/>
      </rPr>
      <t xml:space="preserve"> que formará parte del importe imputable del proyecto.</t>
    </r>
  </si>
  <si>
    <t>Aclaraciones para rellenar los diferentes importes de cada columna de la pestaña "GASTOS"</t>
  </si>
  <si>
    <t>Importe de la factura sin IVA (cualquier moneda (incluido euro))</t>
  </si>
  <si>
    <t>en esta columna deberá incluirse los importes de las facturas sin incluir el IVA, es decir, base imponible y en la moneda que conste en la factura</t>
  </si>
  <si>
    <t>Importe del IVA no recuperable o compensable (cualquier moneda (incluido euro))</t>
  </si>
  <si>
    <t>en esta columna deberá incluirse ÚNICAMENTE el importe específico del IVA que el beneficiario no pueda recuperar o compensar. Este IVA formará parte del importe imputable al proyecto y, por tanto, del importe subvencionable. El importe que se incluya en este apartado deberá corresponder con lo que se haya indicado en el apartado de la solicitud referido al régimen de IVA del solicitante.</t>
  </si>
  <si>
    <t>Importe imputable al proyecto (cualquier moneda (incluido euro))</t>
  </si>
  <si>
    <t>esta columna incluirá los importe de la suma de las dos columnas anteriores en la moneda que conste en las facturas</t>
  </si>
  <si>
    <t>Importe imputable al proyecto en euros</t>
  </si>
  <si>
    <t>en esta columna se incluirá el importe que sea imputable al proyecto en euros. Es decir, será el mismo importe que la columna anterior pero, en el caso que haya una factura en una moneda que no sea el euro, deberá hacerse la conversión según el tipo de cambio. El importe de esta columna será la referencia principal para la pestaña "RESUMEN"</t>
  </si>
  <si>
    <t>PREVISIÓN INICIAL</t>
  </si>
  <si>
    <t>ACTIVIDAD 1</t>
  </si>
  <si>
    <t>GASTOS REALIZADOS</t>
  </si>
  <si>
    <t>GASTOS DE DESPLAZAMIENTO</t>
  </si>
  <si>
    <r>
      <t xml:space="preserve">Previsión inicial 
</t>
    </r>
    <r>
      <rPr>
        <b/>
        <sz val="10"/>
        <rFont val="Calibri"/>
        <family val="2"/>
      </rPr>
      <t>(incluido IVA no recuperable 
o compensable*)</t>
    </r>
  </si>
  <si>
    <t>Importe 
sin IVA</t>
  </si>
  <si>
    <t xml:space="preserve">Avión </t>
  </si>
  <si>
    <t>Barco</t>
  </si>
  <si>
    <t>Importe del alquiler del vehículo</t>
  </si>
  <si>
    <t>Alojamiento</t>
  </si>
  <si>
    <t>Kilometraje</t>
  </si>
  <si>
    <t>km turismo propio (importe 0,30 €/km)        </t>
  </si>
  <si>
    <t xml:space="preserve">km turismo alquilado (importe 0,10 €/km )       </t>
  </si>
  <si>
    <t>km furgoneta propia (importe 0,492 €/km)      </t>
  </si>
  <si>
    <t xml:space="preserve">km furgoneta alquilada (importe 0,164 €/Km)       </t>
  </si>
  <si>
    <t>VISADO</t>
  </si>
  <si>
    <t>Registro/Inscripción</t>
  </si>
  <si>
    <t>Prueba diagnóstica COVID 19</t>
  </si>
  <si>
    <t>TOTALES</t>
  </si>
  <si>
    <t>GASTOS DE DESPLAZAMIENTO I ALOJAMIENTO</t>
  </si>
  <si>
    <t>IMPORTE IMPUTABLE AL PROYECTO</t>
  </si>
  <si>
    <t>Desviación de gastos</t>
  </si>
  <si>
    <t>Importe</t>
  </si>
  <si>
    <t xml:space="preserve">Explicar los motivos por los que existe una desviación de gastos </t>
  </si>
  <si>
    <t>Ruta y calendario de desplazamientos de todos los participantes indicando lugar de salida y de llegada –Hoja de Ruta–</t>
  </si>
  <si>
    <t xml:space="preserve">- Detalle el desplazamiento por días y orden cronológico, así como las modificaciones respecto de la Hoja de Ruta inicialmente prevista, si procede.  </t>
  </si>
  <si>
    <t>*En la columna "IVA no recuperable o compensable" sólo se podrá incluir el IVA o cualquier otro impuesto indirecto que no sea recuperable 
o compensable, de acuerdo con la declaración de régimen de IVA contenida en el formulario de solicitud.</t>
  </si>
  <si>
    <t>- No se aceptarán pagos en efectivo ni facturas que no estén a nombre del beneficiario.</t>
  </si>
  <si>
    <t>ACTIVIDAD 2</t>
  </si>
  <si>
    <t>ACTIVIDAD 3</t>
  </si>
  <si>
    <t>Relación clasificada de todos los gastos realizados para la ejecución de la actividad subvencionada</t>
  </si>
  <si>
    <t>Solicitante</t>
  </si>
  <si>
    <t>Actividad</t>
  </si>
  <si>
    <t>Descripción</t>
  </si>
  <si>
    <t>Emisor</t>
  </si>
  <si>
    <t>Fecha</t>
  </si>
  <si>
    <r>
      <t xml:space="preserve">Importe del IVA </t>
    </r>
    <r>
      <rPr>
        <b/>
        <u val="single"/>
        <sz val="10"/>
        <rFont val="Arial"/>
        <family val="2"/>
      </rPr>
      <t>no</t>
    </r>
    <r>
      <rPr>
        <b/>
        <sz val="10"/>
        <rFont val="Arial"/>
        <family val="2"/>
      </rPr>
      <t xml:space="preserve"> recuperable o compensable</t>
    </r>
    <r>
      <rPr>
        <b/>
        <sz val="8"/>
        <rFont val="Arial"/>
        <family val="2"/>
      </rPr>
      <t xml:space="preserve"> (2)</t>
    </r>
  </si>
  <si>
    <r>
      <t xml:space="preserve">Importe imputable al proyecto </t>
    </r>
    <r>
      <rPr>
        <b/>
        <sz val="8"/>
        <rFont val="Arial"/>
        <family val="2"/>
      </rPr>
      <t>(2)</t>
    </r>
  </si>
  <si>
    <r>
      <t xml:space="preserve">Importe imputable al proyecto en euros </t>
    </r>
    <r>
      <rPr>
        <b/>
        <sz val="8"/>
        <rFont val="Arial"/>
        <family val="2"/>
      </rPr>
      <t>(2) (3)</t>
    </r>
  </si>
  <si>
    <t>Fecha pago factura</t>
  </si>
  <si>
    <t>Observaciones</t>
  </si>
  <si>
    <t>cualquier moneda 
(incluido euro)</t>
  </si>
  <si>
    <t>TOTAL GASTOS</t>
  </si>
  <si>
    <t xml:space="preserve">(1) Se han de relacionar todos los gastos de la actividad subvencionada. Debe constar el ID en cada documento justificativo. </t>
  </si>
  <si>
    <t>(2) Sólo se podrá incluir el IVA o cualquier otro impuesto indirecto que no sea recuperable o compensable, de acuerdo con la declaración de régimen de IVA contenida en el formulario de solicitud.</t>
  </si>
  <si>
    <t>(3) El cálculo de la equivalencia en euros ha de efectuarse según el valor de cambio vigente en la fecha de pago de la factura. El resultado deberá reducirse a dos decimales.</t>
  </si>
  <si>
    <t>Detalle de todos los ingresos obtenidos y aportaciones del propio beneficiario para la ejecución de la actividad subvencionada</t>
  </si>
  <si>
    <t>Emisor del ingreso</t>
  </si>
  <si>
    <t>Concepto del ingreso</t>
  </si>
  <si>
    <t>Fecha de cobro</t>
  </si>
  <si>
    <t xml:space="preserve">Importe </t>
  </si>
  <si>
    <t>A.Subvención del Institut Ramon Llul</t>
  </si>
  <si>
    <t>B.Subvenciones de otras administraciones</t>
  </si>
  <si>
    <t>C.Aportaciones de entes privados</t>
  </si>
  <si>
    <t>D.Recursos propios del solicitante</t>
  </si>
  <si>
    <t>E.Otros ingresos</t>
  </si>
  <si>
    <t>TOTAL INGRESOS</t>
  </si>
  <si>
    <t>Estado de los gastos y de los ingresos de la actividad subvencionada</t>
  </si>
  <si>
    <t>Importe otorgado</t>
  </si>
  <si>
    <t>Gastos de la actividad</t>
  </si>
  <si>
    <t>Concepto</t>
  </si>
  <si>
    <t>Importe imputable al proyecto en euros *</t>
  </si>
  <si>
    <t>Ingresos de la actividad</t>
  </si>
  <si>
    <t>Ingresos previstos</t>
  </si>
  <si>
    <t>Ingresos obtenidos</t>
  </si>
  <si>
    <t>% financiación Institut Ramon Llull</t>
  </si>
  <si>
    <t>Desviación de ingresos</t>
  </si>
  <si>
    <t xml:space="preserve">Explicar los motivos por los que existe una desviación en el apartado de los ingresos. La explicación de la desviación en el apartado de los gastos ya se incluye en el cuadro de gastos.   </t>
  </si>
  <si>
    <t>* El importe subvencionable únicamente podrá incluir el IVA o cualquier otro impuesto indirecto cuando éste no sea recuperable o compensable.</t>
  </si>
  <si>
    <t xml:space="preserve">El Sr./Sra. -------------------- con NIF/NIE/pasaporte ------------------- en calidad de persona física beneficiaria o representante legal de la persona jurídica beneficiaria  ---------------------------- con CIF ---------------------------  </t>
  </si>
  <si>
    <t xml:space="preserve">
Declara:
• que las facturas identificadas en el estado de gastos corresponden a gastos realizados para el mencionado proyecto.
• que los justificantes presentados durante su periodo de ejecución han sido efectivamente pagados.
• que custodiará la documentación soporte que lo acredita.
• que los ingresos imputados al proyecto subvencionado han sido efectivamente ingresados.
• que, mientras pueda ser objeto de actuaciones de comprobación y control, toda la documentación estará a disposición del Institut Ramon Llull.
• que las copias digitalizadas de los justificantes del gasto presentado reproducen exactamente los documentos originales en poder de la persona beneficiaria. 
• que los justificantes del gasto se han imputado a las diferentes fuentes de financiación de manera que no se supera el importe unitario de cada justificante.  
• que el total de las fuentes de financiación no supera el coste de la actuación subvencionada. 
• que se dispone de un sistema de contabilidad separada o que los justificantes de gasto tienen asignado un código contable común a las transacciones relacionadas con la actuación subvencionada.</t>
  </si>
  <si>
    <t xml:space="preserve">Fecha: </t>
  </si>
  <si>
    <t>Firma:</t>
  </si>
  <si>
    <t>Ingresos de la actividad subvencionada</t>
  </si>
  <si>
    <t>Gastos de la actividad subvencionada</t>
  </si>
  <si>
    <t>Gastos de desplazamiento y alojamiento</t>
  </si>
  <si>
    <t>Previsión inicial</t>
  </si>
  <si>
    <t xml:space="preserve">Gastos realizados </t>
  </si>
  <si>
    <r>
      <t xml:space="preserve">En la pestaña </t>
    </r>
    <r>
      <rPr>
        <b/>
        <sz val="11"/>
        <color indexed="8"/>
        <rFont val="Calibri"/>
        <family val="2"/>
      </rPr>
      <t>RESUMEN</t>
    </r>
    <r>
      <rPr>
        <sz val="12"/>
        <color theme="1"/>
        <rFont val="Calibri"/>
        <family val="2"/>
      </rPr>
      <t xml:space="preserve">, en los campos destinados a la previsión de gastos y de ingresos, deberán constar </t>
    </r>
    <r>
      <rPr>
        <u val="single"/>
        <sz val="11"/>
        <color indexed="8"/>
        <rFont val="Calibri"/>
        <family val="2"/>
      </rPr>
      <t>los mismos importes</t>
    </r>
    <r>
      <rPr>
        <sz val="12"/>
        <color theme="1"/>
        <rFont val="Calibri"/>
        <family val="2"/>
      </rPr>
      <t xml:space="preserve"> que se hicieron constar en el </t>
    </r>
    <r>
      <rPr>
        <b/>
        <sz val="11"/>
        <color indexed="8"/>
        <rFont val="Calibri"/>
        <family val="2"/>
      </rPr>
      <t>Presupuesto</t>
    </r>
    <r>
      <rPr>
        <sz val="12"/>
        <color theme="1"/>
        <rFont val="Calibri"/>
        <family val="2"/>
      </rPr>
      <t xml:space="preserve"> presentado en el momento de la solicitud de la subvención.
El total de gastos e ingresos debe ser el mismo. Para que lo sea, en la pestaña de los ingresos es necesario indicar la subvención recibida y completarlo con otros ingresos hasta llegar al importe de gasto.</t>
    </r>
  </si>
  <si>
    <t>Campo "ID" del apartado Gastos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</si>
</sst>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 [$€-403]_-;\-* #,##0.00\ [$€-403]_-;_-* &quot;-&quot;??\ [$€-403]_-;_-@_-"/>
    <numFmt numFmtId="167" formatCode="[$-C0A]dddd\,\ dd&quot; de &quot;mmmm&quot; de &quot;yyyy"/>
    <numFmt numFmtId="168" formatCode="[$-403]dddd\,\ d&quot; / &quot;mmmm&quot; / &quot;yyyy"/>
    <numFmt numFmtId="169" formatCode="&quot;Sí&quot;;&quot;Sí&quot;;&quot;No&quot;"/>
    <numFmt numFmtId="170" formatCode="&quot;Verdadero&quot;;&quot;Verdadero&quot;;&quot;Falso&quot;"/>
    <numFmt numFmtId="171" formatCode="&quot;Activado&quot;;&quot;Activado&quot;;&quot;Desactivado&quot;"/>
    <numFmt numFmtId="172" formatCode="[$€-2]\ #,##0.00_);[Red]\([$€-2]\ #,##0.00\)"/>
  </numFmts>
  <fonts count="56">
    <font>
      <sz val="12"/>
      <color theme="1"/>
      <name val="Calibri"/>
      <family val="2"/>
    </font>
    <font>
      <sz val="12"/>
      <color indexed="8"/>
      <name val="Calibri"/>
      <family val="2"/>
    </font>
    <font>
      <b/>
      <u val="single"/>
      <sz val="14"/>
      <name val="Arial"/>
      <family val="2"/>
    </font>
    <font>
      <sz val="10"/>
      <name val="Arial"/>
      <family val="2"/>
    </font>
    <font>
      <b/>
      <sz val="12"/>
      <name val="Arial"/>
      <family val="2"/>
    </font>
    <font>
      <sz val="12"/>
      <name val="Arial"/>
      <family val="2"/>
    </font>
    <font>
      <b/>
      <sz val="11"/>
      <name val="Arial"/>
      <family val="2"/>
    </font>
    <font>
      <sz val="8"/>
      <name val="Calibri"/>
      <family val="2"/>
    </font>
    <font>
      <b/>
      <sz val="12"/>
      <color indexed="9"/>
      <name val="Arial"/>
      <family val="2"/>
    </font>
    <font>
      <sz val="12"/>
      <name val="Calibri"/>
      <family val="2"/>
    </font>
    <font>
      <b/>
      <sz val="12"/>
      <name val="Calibri"/>
      <family val="2"/>
    </font>
    <font>
      <b/>
      <sz val="18"/>
      <color indexed="56"/>
      <name val="Cambria"/>
      <family val="2"/>
    </font>
    <font>
      <b/>
      <sz val="10"/>
      <name val="Calibri"/>
      <family val="2"/>
    </font>
    <font>
      <b/>
      <sz val="10"/>
      <name val="Arial"/>
      <family val="2"/>
    </font>
    <font>
      <b/>
      <sz val="11"/>
      <color indexed="10"/>
      <name val="Calibri"/>
      <family val="2"/>
    </font>
    <font>
      <b/>
      <sz val="11"/>
      <color indexed="8"/>
      <name val="Calibri"/>
      <family val="2"/>
    </font>
    <font>
      <b/>
      <sz val="12"/>
      <color indexed="10"/>
      <name val="Calibri"/>
      <family val="2"/>
    </font>
    <font>
      <b/>
      <sz val="14"/>
      <color indexed="8"/>
      <name val="Calibri"/>
      <family val="2"/>
    </font>
    <font>
      <b/>
      <sz val="12"/>
      <color indexed="8"/>
      <name val="Calibri"/>
      <family val="2"/>
    </font>
    <font>
      <b/>
      <sz val="14"/>
      <name val="Arial"/>
      <family val="2"/>
    </font>
    <font>
      <b/>
      <sz val="8"/>
      <name val="Arial"/>
      <family val="2"/>
    </font>
    <font>
      <b/>
      <u val="single"/>
      <sz val="10"/>
      <name val="Arial"/>
      <family val="2"/>
    </font>
    <font>
      <b/>
      <u val="single"/>
      <sz val="12"/>
      <color indexed="8"/>
      <name val="Calibri"/>
      <family val="2"/>
    </font>
    <font>
      <b/>
      <sz val="11"/>
      <color indexed="56"/>
      <name val="Calibri"/>
      <family val="2"/>
    </font>
    <font>
      <b/>
      <sz val="15"/>
      <color indexed="56"/>
      <name val="Calibri"/>
      <family val="2"/>
    </font>
    <font>
      <b/>
      <sz val="16"/>
      <name val="Calibri"/>
      <family val="2"/>
    </font>
    <font>
      <b/>
      <u val="single"/>
      <sz val="14"/>
      <color indexed="8"/>
      <name val="Calibri"/>
      <family val="2"/>
    </font>
    <font>
      <b/>
      <u val="single"/>
      <sz val="11"/>
      <color indexed="8"/>
      <name val="Calibri"/>
      <family val="2"/>
    </font>
    <font>
      <u val="single"/>
      <sz val="12"/>
      <color indexed="12"/>
      <name val="Calibri"/>
      <family val="2"/>
    </font>
    <font>
      <u val="single"/>
      <sz val="12"/>
      <color indexed="36"/>
      <name val="Calibri"/>
      <family val="2"/>
    </font>
    <font>
      <sz val="11"/>
      <color indexed="8"/>
      <name val="Calibri"/>
      <family val="2"/>
    </font>
    <font>
      <u val="single"/>
      <sz val="11"/>
      <color indexed="8"/>
      <name val="Calibri"/>
      <family val="2"/>
    </font>
    <font>
      <sz val="12"/>
      <color indexed="9"/>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sz val="12"/>
      <color indexed="62"/>
      <name val="Calibri"/>
      <family val="2"/>
    </font>
    <font>
      <sz val="12"/>
      <color indexed="14"/>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3"/>
      <color indexed="56"/>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sz val="12"/>
      <color rgb="FF3F3F76"/>
      <name val="Calibri"/>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6"/>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indexed="3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9"/>
        <bgColor indexed="64"/>
      </patternFill>
    </fill>
    <fill>
      <patternFill patternType="lightUp">
        <bgColor indexed="22"/>
      </patternFill>
    </fill>
    <fill>
      <patternFill patternType="lightGray">
        <bgColor indexed="22"/>
      </patternFill>
    </fill>
    <fill>
      <patternFill patternType="solid">
        <fgColor indexed="13"/>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indexed="6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style="medium"/>
      <top style="medium"/>
      <bottom style="medium"/>
    </border>
    <border>
      <left style="thin"/>
      <right style="medium"/>
      <top style="medium"/>
      <bottom style="medium"/>
    </border>
    <border>
      <left style="thin"/>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medium"/>
      <right style="thin"/>
      <top>
        <color indexed="63"/>
      </top>
      <bottom>
        <color indexed="63"/>
      </bottom>
    </border>
    <border>
      <left style="medium"/>
      <right style="thin"/>
      <top>
        <color indexed="63"/>
      </top>
      <bottom style="medium"/>
    </border>
    <border>
      <left style="thin"/>
      <right style="thin"/>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style="mediu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style="medium"/>
      <right>
        <color indexed="63"/>
      </right>
      <top style="thin"/>
      <bottom style="thin"/>
    </border>
    <border>
      <left>
        <color indexed="63"/>
      </left>
      <right style="thin"/>
      <top style="thin"/>
      <bottom style="thin"/>
    </border>
    <border>
      <left style="medium"/>
      <right style="thin"/>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style="medium"/>
      <top style="medium"/>
      <bottom style="thin"/>
    </border>
    <border>
      <left style="thin"/>
      <right style="medium"/>
      <top style="medium"/>
      <bottom style="thin"/>
    </border>
    <border>
      <left style="thin"/>
      <right style="thin"/>
      <top style="thin"/>
      <bottom>
        <color indexed="63"/>
      </bottom>
    </border>
    <border>
      <left style="thin"/>
      <right>
        <color indexed="63"/>
      </right>
      <top style="thin"/>
      <bottom>
        <color indexed="63"/>
      </bottom>
    </border>
    <border>
      <left style="medium"/>
      <right style="thin"/>
      <top style="medium"/>
      <bottom style="medium"/>
    </border>
    <border>
      <left style="thin"/>
      <right style="medium"/>
      <top style="medium"/>
      <bottom>
        <color indexed="63"/>
      </bottom>
    </border>
    <border>
      <left style="thin"/>
      <right style="medium"/>
      <top style="thin"/>
      <bottom style="thin"/>
    </border>
    <border>
      <left>
        <color indexed="63"/>
      </left>
      <right style="medium"/>
      <top style="thin"/>
      <bottom style="thin"/>
    </border>
    <border>
      <left>
        <color indexed="63"/>
      </left>
      <right style="thin"/>
      <top style="medium"/>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thin"/>
      <right>
        <color indexed="63"/>
      </right>
      <top style="thin"/>
      <bottom style="medium"/>
    </border>
    <border>
      <left style="medium"/>
      <right>
        <color indexed="63"/>
      </right>
      <top style="medium"/>
      <bottom style="thin"/>
    </border>
    <border>
      <left style="thin"/>
      <right>
        <color indexed="63"/>
      </right>
      <top style="medium"/>
      <bottom style="medium"/>
    </border>
    <border>
      <left>
        <color indexed="63"/>
      </left>
      <right style="medium"/>
      <top style="medium"/>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24" fillId="0" borderId="4" applyNumberFormat="0" applyFill="0" applyAlignment="0" applyProtection="0"/>
    <xf numFmtId="0" fontId="23"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9" fillId="29" borderId="1"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50" fillId="30"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0" fontId="51" fillId="31" borderId="0" applyNumberFormat="0" applyBorder="0" applyAlignment="0" applyProtection="0"/>
    <xf numFmtId="0" fontId="1" fillId="32" borderId="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11" fillId="0" borderId="0" applyNumberFormat="0" applyFill="0" applyBorder="0" applyAlignment="0" applyProtection="0"/>
    <xf numFmtId="0" fontId="43" fillId="0" borderId="7" applyNumberFormat="0" applyFill="0" applyAlignment="0" applyProtection="0"/>
    <xf numFmtId="0" fontId="23" fillId="0" borderId="8" applyNumberFormat="0" applyFill="0" applyAlignment="0" applyProtection="0"/>
    <xf numFmtId="0" fontId="55" fillId="0" borderId="9" applyNumberFormat="0" applyFill="0" applyAlignment="0" applyProtection="0"/>
  </cellStyleXfs>
  <cellXfs count="278">
    <xf numFmtId="0" fontId="0" fillId="0" borderId="0" xfId="0" applyFont="1" applyAlignment="1">
      <alignment/>
    </xf>
    <xf numFmtId="44" fontId="0" fillId="0" borderId="0" xfId="0" applyNumberFormat="1" applyAlignment="1" applyProtection="1">
      <alignment/>
      <protection/>
    </xf>
    <xf numFmtId="0" fontId="0" fillId="0" borderId="0" xfId="0" applyAlignment="1" applyProtection="1">
      <alignment/>
      <protection/>
    </xf>
    <xf numFmtId="44" fontId="9" fillId="0" borderId="0" xfId="0" applyNumberFormat="1" applyFont="1" applyAlignment="1" applyProtection="1">
      <alignment horizontal="right" vertical="center"/>
      <protection/>
    </xf>
    <xf numFmtId="44" fontId="0" fillId="0" borderId="0" xfId="0" applyNumberFormat="1" applyAlignment="1" applyProtection="1">
      <alignment vertical="center"/>
      <protection/>
    </xf>
    <xf numFmtId="0" fontId="0" fillId="0" borderId="0" xfId="0" applyAlignment="1" applyProtection="1">
      <alignment vertical="center"/>
      <protection/>
    </xf>
    <xf numFmtId="0" fontId="1" fillId="0" borderId="0" xfId="0" applyFont="1" applyAlignment="1" applyProtection="1">
      <alignment/>
      <protection/>
    </xf>
    <xf numFmtId="0" fontId="10" fillId="0" borderId="0" xfId="0" applyFont="1" applyBorder="1" applyAlignment="1" applyProtection="1">
      <alignment vertical="top" wrapText="1"/>
      <protection/>
    </xf>
    <xf numFmtId="0" fontId="9" fillId="0" borderId="0" xfId="0" applyFont="1" applyBorder="1" applyAlignment="1" applyProtection="1">
      <alignment wrapText="1"/>
      <protection/>
    </xf>
    <xf numFmtId="44" fontId="9" fillId="0" borderId="0" xfId="0" applyNumberFormat="1" applyFont="1" applyBorder="1" applyAlignment="1" applyProtection="1">
      <alignment horizontal="right" vertical="top" wrapText="1"/>
      <protection/>
    </xf>
    <xf numFmtId="0" fontId="9" fillId="0" borderId="0" xfId="0" applyFont="1" applyBorder="1" applyAlignment="1" applyProtection="1">
      <alignment vertical="top" wrapText="1"/>
      <protection/>
    </xf>
    <xf numFmtId="0" fontId="10" fillId="0" borderId="0" xfId="0" applyFont="1" applyAlignment="1" applyProtection="1">
      <alignment/>
      <protection/>
    </xf>
    <xf numFmtId="44" fontId="9" fillId="0" borderId="0" xfId="0" applyNumberFormat="1" applyFont="1" applyAlignment="1" applyProtection="1">
      <alignment horizontal="right"/>
      <protection/>
    </xf>
    <xf numFmtId="44" fontId="9" fillId="0" borderId="10" xfId="0" applyNumberFormat="1" applyFont="1" applyFill="1" applyBorder="1" applyAlignment="1" applyProtection="1">
      <alignment horizontal="right" vertical="top" wrapText="1"/>
      <protection locked="0"/>
    </xf>
    <xf numFmtId="0" fontId="0" fillId="0" borderId="0" xfId="0" applyFill="1" applyAlignment="1" applyProtection="1">
      <alignment/>
      <protection/>
    </xf>
    <xf numFmtId="0" fontId="4" fillId="0" borderId="0" xfId="0" applyFont="1" applyFill="1" applyBorder="1" applyAlignment="1" applyProtection="1">
      <alignment/>
      <protection/>
    </xf>
    <xf numFmtId="0" fontId="0" fillId="0" borderId="0" xfId="0" applyBorder="1" applyAlignment="1" applyProtection="1">
      <alignment/>
      <protection/>
    </xf>
    <xf numFmtId="0" fontId="3" fillId="0" borderId="0" xfId="0" applyFont="1" applyAlignment="1" applyProtection="1">
      <alignment/>
      <protection/>
    </xf>
    <xf numFmtId="0" fontId="0" fillId="33" borderId="0" xfId="0" applyFill="1" applyAlignment="1">
      <alignment horizontal="center"/>
    </xf>
    <xf numFmtId="0" fontId="10" fillId="0" borderId="0" xfId="0" applyFont="1" applyFill="1" applyBorder="1" applyAlignment="1" applyProtection="1">
      <alignment horizontal="left" wrapText="1"/>
      <protection/>
    </xf>
    <xf numFmtId="44" fontId="9" fillId="0" borderId="0" xfId="0" applyNumberFormat="1" applyFont="1" applyFill="1" applyBorder="1" applyAlignment="1" applyProtection="1">
      <alignment horizontal="right" wrapText="1"/>
      <protection/>
    </xf>
    <xf numFmtId="44" fontId="9" fillId="0" borderId="11" xfId="0" applyNumberFormat="1" applyFont="1" applyFill="1" applyBorder="1" applyAlignment="1" applyProtection="1">
      <alignment horizontal="right" vertical="top" wrapText="1"/>
      <protection locked="0"/>
    </xf>
    <xf numFmtId="44" fontId="0" fillId="0" borderId="0" xfId="0" applyNumberFormat="1" applyFill="1" applyBorder="1" applyAlignment="1" applyProtection="1">
      <alignment/>
      <protection/>
    </xf>
    <xf numFmtId="0" fontId="0" fillId="0" borderId="0" xfId="0" applyFill="1" applyBorder="1" applyAlignment="1" applyProtection="1">
      <alignment/>
      <protection/>
    </xf>
    <xf numFmtId="10" fontId="9" fillId="0" borderId="0" xfId="0" applyNumberFormat="1" applyFont="1" applyFill="1" applyBorder="1" applyAlignment="1" applyProtection="1">
      <alignment horizontal="center" wrapText="1"/>
      <protection/>
    </xf>
    <xf numFmtId="0" fontId="0" fillId="0" borderId="0" xfId="0" applyNumberFormat="1" applyAlignment="1" applyProtection="1">
      <alignment/>
      <protection/>
    </xf>
    <xf numFmtId="0" fontId="0" fillId="0" borderId="0" xfId="0" applyAlignment="1" applyProtection="1">
      <alignment/>
      <protection locked="0"/>
    </xf>
    <xf numFmtId="0" fontId="0" fillId="0" borderId="0" xfId="0" applyFill="1" applyBorder="1" applyAlignment="1" applyProtection="1">
      <alignment wrapText="1"/>
      <protection/>
    </xf>
    <xf numFmtId="0" fontId="0" fillId="0" borderId="0" xfId="0" applyFill="1" applyBorder="1" applyAlignment="1" applyProtection="1">
      <alignment horizontal="center"/>
      <protection/>
    </xf>
    <xf numFmtId="0" fontId="0" fillId="0" borderId="0" xfId="0" applyNumberFormat="1" applyFill="1" applyBorder="1" applyAlignment="1" applyProtection="1">
      <alignment horizontal="center"/>
      <protection/>
    </xf>
    <xf numFmtId="0" fontId="0" fillId="0" borderId="0" xfId="0" applyNumberFormat="1" applyBorder="1" applyAlignment="1" applyProtection="1">
      <alignment/>
      <protection/>
    </xf>
    <xf numFmtId="0" fontId="13" fillId="0" borderId="0" xfId="0" applyNumberFormat="1" applyFont="1" applyAlignment="1" applyProtection="1">
      <alignment/>
      <protection/>
    </xf>
    <xf numFmtId="0" fontId="0" fillId="0" borderId="12" xfId="0" applyNumberFormat="1" applyBorder="1" applyAlignment="1" applyProtection="1">
      <alignment/>
      <protection locked="0"/>
    </xf>
    <xf numFmtId="0" fontId="0" fillId="0" borderId="0" xfId="0" applyNumberFormat="1" applyBorder="1" applyAlignment="1" applyProtection="1">
      <alignment/>
      <protection locked="0"/>
    </xf>
    <xf numFmtId="165" fontId="0" fillId="0" borderId="12" xfId="0" applyNumberFormat="1" applyBorder="1" applyAlignment="1" applyProtection="1">
      <alignment/>
      <protection locked="0"/>
    </xf>
    <xf numFmtId="0" fontId="0" fillId="0" borderId="13" xfId="0" applyNumberFormat="1" applyBorder="1" applyAlignment="1" applyProtection="1">
      <alignment/>
      <protection locked="0"/>
    </xf>
    <xf numFmtId="4" fontId="0" fillId="0" borderId="14" xfId="0" applyNumberFormat="1" applyBorder="1" applyAlignment="1" applyProtection="1">
      <alignment/>
      <protection locked="0"/>
    </xf>
    <xf numFmtId="0" fontId="0" fillId="0" borderId="15" xfId="0" applyNumberFormat="1" applyBorder="1" applyAlignment="1" applyProtection="1">
      <alignment/>
      <protection locked="0"/>
    </xf>
    <xf numFmtId="0" fontId="0" fillId="0" borderId="16" xfId="0" applyBorder="1" applyAlignment="1" applyProtection="1">
      <alignment/>
      <protection locked="0"/>
    </xf>
    <xf numFmtId="0" fontId="3" fillId="0" borderId="12" xfId="0" applyNumberFormat="1" applyFont="1" applyBorder="1" applyAlignment="1" applyProtection="1">
      <alignment/>
      <protection locked="0"/>
    </xf>
    <xf numFmtId="0" fontId="1" fillId="0" borderId="0" xfId="0" applyNumberFormat="1" applyFont="1" applyAlignment="1" applyProtection="1">
      <alignment/>
      <protection/>
    </xf>
    <xf numFmtId="0" fontId="2" fillId="0" borderId="0" xfId="0" applyFont="1" applyAlignment="1">
      <alignment/>
    </xf>
    <xf numFmtId="0" fontId="19" fillId="0" borderId="0" xfId="0" applyFont="1" applyAlignment="1">
      <alignment/>
    </xf>
    <xf numFmtId="0" fontId="13" fillId="0" borderId="0" xfId="0" applyFont="1" applyFill="1" applyBorder="1" applyAlignment="1" applyProtection="1">
      <alignment horizontal="center" vertical="center" wrapText="1"/>
      <protection/>
    </xf>
    <xf numFmtId="0" fontId="0" fillId="0" borderId="17" xfId="0" applyBorder="1" applyAlignment="1" applyProtection="1">
      <alignment/>
      <protection locked="0"/>
    </xf>
    <xf numFmtId="0" fontId="0" fillId="0" borderId="12" xfId="0" applyBorder="1" applyAlignment="1" applyProtection="1">
      <alignment/>
      <protection locked="0"/>
    </xf>
    <xf numFmtId="44" fontId="0" fillId="0" borderId="12" xfId="0" applyNumberFormat="1" applyBorder="1" applyAlignment="1" applyProtection="1">
      <alignment/>
      <protection locked="0"/>
    </xf>
    <xf numFmtId="44" fontId="1" fillId="0" borderId="12" xfId="51" applyFont="1" applyBorder="1" applyAlignment="1" applyProtection="1">
      <alignment/>
      <protection locked="0"/>
    </xf>
    <xf numFmtId="44" fontId="1" fillId="0" borderId="0" xfId="51" applyFont="1" applyBorder="1" applyAlignment="1" applyProtection="1">
      <alignment/>
      <protection locked="0"/>
    </xf>
    <xf numFmtId="0" fontId="2" fillId="0" borderId="0" xfId="0" applyFont="1" applyAlignment="1" applyProtection="1">
      <alignment/>
      <protection/>
    </xf>
    <xf numFmtId="0" fontId="0" fillId="0" borderId="0" xfId="0" applyAlignment="1" applyProtection="1">
      <alignment wrapText="1"/>
      <protection/>
    </xf>
    <xf numFmtId="0" fontId="4" fillId="0" borderId="0" xfId="0" applyFont="1" applyFill="1" applyAlignment="1" applyProtection="1">
      <alignment/>
      <protection/>
    </xf>
    <xf numFmtId="0" fontId="4" fillId="21" borderId="0" xfId="0" applyFont="1" applyFill="1" applyBorder="1" applyAlignment="1" applyProtection="1">
      <alignment horizontal="center"/>
      <protection/>
    </xf>
    <xf numFmtId="0" fontId="5" fillId="0" borderId="0" xfId="0" applyFont="1" applyBorder="1" applyAlignment="1" applyProtection="1">
      <alignment/>
      <protection/>
    </xf>
    <xf numFmtId="0" fontId="8" fillId="0" borderId="0" xfId="0" applyFont="1" applyFill="1" applyBorder="1" applyAlignment="1" applyProtection="1">
      <alignment/>
      <protection/>
    </xf>
    <xf numFmtId="0" fontId="25" fillId="34" borderId="0" xfId="0" applyFont="1" applyFill="1" applyAlignment="1">
      <alignment horizontal="center"/>
    </xf>
    <xf numFmtId="0" fontId="26" fillId="21" borderId="0" xfId="0" applyFont="1" applyFill="1" applyAlignment="1">
      <alignment/>
    </xf>
    <xf numFmtId="0" fontId="0" fillId="0" borderId="0" xfId="0" applyAlignment="1">
      <alignment wrapText="1"/>
    </xf>
    <xf numFmtId="0" fontId="0" fillId="0" borderId="0" xfId="0" applyAlignment="1">
      <alignment vertical="top" wrapText="1"/>
    </xf>
    <xf numFmtId="0" fontId="27" fillId="34" borderId="0" xfId="0" applyFont="1" applyFill="1" applyAlignment="1">
      <alignment horizontal="center"/>
    </xf>
    <xf numFmtId="0" fontId="0" fillId="33" borderId="0" xfId="0" applyFill="1" applyAlignment="1">
      <alignment/>
    </xf>
    <xf numFmtId="0" fontId="0" fillId="33" borderId="0" xfId="0" applyFill="1" applyAlignment="1">
      <alignment horizontal="left" wrapText="1" indent="2"/>
    </xf>
    <xf numFmtId="44" fontId="9" fillId="21" borderId="11" xfId="0" applyNumberFormat="1" applyFont="1" applyFill="1" applyBorder="1" applyAlignment="1" applyProtection="1">
      <alignment horizontal="right" wrapText="1"/>
      <protection/>
    </xf>
    <xf numFmtId="44" fontId="10" fillId="21" borderId="11" xfId="0" applyNumberFormat="1" applyFont="1" applyFill="1" applyBorder="1" applyAlignment="1" applyProtection="1">
      <alignment horizontal="left" wrapText="1"/>
      <protection/>
    </xf>
    <xf numFmtId="0" fontId="0" fillId="35" borderId="18" xfId="0" applyNumberFormat="1" applyFill="1" applyBorder="1" applyAlignment="1" applyProtection="1">
      <alignment/>
      <protection/>
    </xf>
    <xf numFmtId="0" fontId="5" fillId="21" borderId="19" xfId="0" applyNumberFormat="1" applyFont="1" applyFill="1" applyBorder="1" applyAlignment="1" applyProtection="1">
      <alignment/>
      <protection/>
    </xf>
    <xf numFmtId="0" fontId="5" fillId="21" borderId="20" xfId="0" applyNumberFormat="1" applyFont="1" applyFill="1" applyBorder="1" applyAlignment="1" applyProtection="1">
      <alignment/>
      <protection/>
    </xf>
    <xf numFmtId="165" fontId="5" fillId="21" borderId="19" xfId="0" applyNumberFormat="1" applyFont="1" applyFill="1" applyBorder="1" applyAlignment="1" applyProtection="1">
      <alignment/>
      <protection/>
    </xf>
    <xf numFmtId="44" fontId="5" fillId="21" borderId="19" xfId="0" applyNumberFormat="1" applyFont="1" applyFill="1" applyBorder="1" applyAlignment="1" applyProtection="1">
      <alignment/>
      <protection/>
    </xf>
    <xf numFmtId="0" fontId="5" fillId="21" borderId="21" xfId="0" applyNumberFormat="1" applyFont="1" applyFill="1" applyBorder="1" applyAlignment="1" applyProtection="1">
      <alignment/>
      <protection/>
    </xf>
    <xf numFmtId="0" fontId="5" fillId="21" borderId="22" xfId="0" applyFont="1" applyFill="1" applyBorder="1" applyAlignment="1" applyProtection="1">
      <alignment/>
      <protection/>
    </xf>
    <xf numFmtId="0" fontId="0" fillId="21" borderId="23" xfId="0" applyFill="1" applyBorder="1" applyAlignment="1">
      <alignment wrapText="1"/>
    </xf>
    <xf numFmtId="0" fontId="13" fillId="21" borderId="24" xfId="0" applyFont="1" applyFill="1" applyBorder="1" applyAlignment="1">
      <alignment horizontal="center" vertical="center" wrapText="1"/>
    </xf>
    <xf numFmtId="0" fontId="13" fillId="21" borderId="25" xfId="0" applyFont="1" applyFill="1" applyBorder="1" applyAlignment="1">
      <alignment horizontal="center" vertical="center" wrapText="1"/>
    </xf>
    <xf numFmtId="0" fontId="0" fillId="21" borderId="26" xfId="0" applyFill="1" applyBorder="1" applyAlignment="1">
      <alignment/>
    </xf>
    <xf numFmtId="0" fontId="0" fillId="21" borderId="23" xfId="0" applyFill="1" applyBorder="1" applyAlignment="1">
      <alignment/>
    </xf>
    <xf numFmtId="4" fontId="0" fillId="21" borderId="23" xfId="0" applyNumberFormat="1" applyFill="1" applyBorder="1" applyAlignment="1">
      <alignment horizontal="center"/>
    </xf>
    <xf numFmtId="0" fontId="0" fillId="36" borderId="23" xfId="0" applyFill="1" applyBorder="1" applyAlignment="1">
      <alignment/>
    </xf>
    <xf numFmtId="44" fontId="0" fillId="36" borderId="23" xfId="0" applyNumberFormat="1" applyFill="1" applyBorder="1" applyAlignment="1">
      <alignment/>
    </xf>
    <xf numFmtId="0" fontId="0" fillId="21" borderId="17" xfId="0" applyFill="1" applyBorder="1" applyAlignment="1">
      <alignment/>
    </xf>
    <xf numFmtId="0" fontId="0" fillId="21" borderId="12" xfId="0" applyFill="1" applyBorder="1" applyAlignment="1">
      <alignment/>
    </xf>
    <xf numFmtId="44" fontId="0" fillId="21" borderId="12" xfId="0" applyNumberFormat="1" applyFill="1" applyBorder="1" applyAlignment="1">
      <alignment/>
    </xf>
    <xf numFmtId="0" fontId="0" fillId="21" borderId="13" xfId="0" applyFill="1" applyBorder="1" applyAlignment="1">
      <alignment/>
    </xf>
    <xf numFmtId="0" fontId="0" fillId="21" borderId="15" xfId="0" applyFill="1" applyBorder="1" applyAlignment="1">
      <alignment/>
    </xf>
    <xf numFmtId="44" fontId="0" fillId="21" borderId="15" xfId="0" applyNumberFormat="1" applyFill="1" applyBorder="1" applyAlignment="1">
      <alignment/>
    </xf>
    <xf numFmtId="0" fontId="4" fillId="21" borderId="27" xfId="0" applyFont="1" applyFill="1" applyBorder="1" applyAlignment="1">
      <alignment/>
    </xf>
    <xf numFmtId="0" fontId="4" fillId="21" borderId="20" xfId="0" applyFont="1" applyFill="1" applyBorder="1" applyAlignment="1">
      <alignment/>
    </xf>
    <xf numFmtId="44" fontId="4" fillId="21" borderId="20" xfId="0" applyNumberFormat="1" applyFont="1" applyFill="1" applyBorder="1" applyAlignment="1">
      <alignment/>
    </xf>
    <xf numFmtId="0" fontId="4" fillId="21" borderId="28" xfId="0" applyFont="1" applyFill="1" applyBorder="1" applyAlignment="1" applyProtection="1">
      <alignment horizontal="center"/>
      <protection/>
    </xf>
    <xf numFmtId="44" fontId="1" fillId="21" borderId="12" xfId="51" applyFont="1" applyFill="1" applyBorder="1" applyAlignment="1" applyProtection="1">
      <alignment/>
      <protection/>
    </xf>
    <xf numFmtId="44" fontId="1" fillId="21" borderId="29" xfId="51" applyFont="1" applyFill="1" applyBorder="1" applyAlignment="1" applyProtection="1">
      <alignment/>
      <protection/>
    </xf>
    <xf numFmtId="0" fontId="0" fillId="21" borderId="28" xfId="0" applyFill="1" applyBorder="1" applyAlignment="1" applyProtection="1">
      <alignment/>
      <protection/>
    </xf>
    <xf numFmtId="0" fontId="18" fillId="21" borderId="28" xfId="0" applyFont="1" applyFill="1" applyBorder="1" applyAlignment="1" applyProtection="1">
      <alignment wrapText="1"/>
      <protection/>
    </xf>
    <xf numFmtId="44" fontId="4" fillId="21" borderId="30" xfId="51" applyFont="1" applyFill="1" applyBorder="1" applyAlignment="1" applyProtection="1">
      <alignment/>
      <protection/>
    </xf>
    <xf numFmtId="44" fontId="4" fillId="21" borderId="31" xfId="51" applyFont="1" applyFill="1" applyBorder="1" applyAlignment="1" applyProtection="1">
      <alignment/>
      <protection/>
    </xf>
    <xf numFmtId="44" fontId="1" fillId="21" borderId="16" xfId="51" applyFont="1" applyFill="1" applyBorder="1" applyAlignment="1" applyProtection="1">
      <alignment/>
      <protection/>
    </xf>
    <xf numFmtId="0" fontId="4" fillId="21" borderId="31" xfId="0" applyFont="1" applyFill="1" applyBorder="1" applyAlignment="1" applyProtection="1">
      <alignment horizontal="center"/>
      <protection/>
    </xf>
    <xf numFmtId="0" fontId="13" fillId="21" borderId="32" xfId="0" applyFont="1" applyFill="1" applyBorder="1" applyAlignment="1" applyProtection="1">
      <alignment/>
      <protection/>
    </xf>
    <xf numFmtId="44" fontId="10" fillId="21" borderId="33" xfId="0" applyNumberFormat="1" applyFont="1" applyFill="1" applyBorder="1" applyAlignment="1" applyProtection="1">
      <alignment/>
      <protection/>
    </xf>
    <xf numFmtId="10" fontId="10" fillId="21" borderId="34" xfId="0" applyNumberFormat="1" applyFont="1" applyFill="1" applyBorder="1" applyAlignment="1" applyProtection="1">
      <alignment/>
      <protection/>
    </xf>
    <xf numFmtId="0" fontId="4" fillId="21" borderId="17" xfId="0" applyFont="1" applyFill="1" applyBorder="1" applyAlignment="1" applyProtection="1">
      <alignment horizontal="center"/>
      <protection/>
    </xf>
    <xf numFmtId="44" fontId="4" fillId="21" borderId="35" xfId="51" applyFont="1" applyFill="1" applyBorder="1" applyAlignment="1" applyProtection="1">
      <alignment/>
      <protection/>
    </xf>
    <xf numFmtId="44" fontId="4" fillId="21" borderId="11" xfId="51" applyFont="1" applyFill="1" applyBorder="1" applyAlignment="1" applyProtection="1">
      <alignment/>
      <protection/>
    </xf>
    <xf numFmtId="10" fontId="4" fillId="21" borderId="35" xfId="56" applyNumberFormat="1" applyFont="1" applyFill="1" applyBorder="1" applyAlignment="1" applyProtection="1">
      <alignment/>
      <protection/>
    </xf>
    <xf numFmtId="10" fontId="4" fillId="21" borderId="11" xfId="56" applyNumberFormat="1" applyFont="1" applyFill="1" applyBorder="1" applyAlignment="1" applyProtection="1">
      <alignment/>
      <protection/>
    </xf>
    <xf numFmtId="0" fontId="0" fillId="21" borderId="36" xfId="0" applyFill="1" applyBorder="1" applyAlignment="1">
      <alignment/>
    </xf>
    <xf numFmtId="0" fontId="4" fillId="21" borderId="16" xfId="0" applyFont="1" applyFill="1" applyBorder="1" applyAlignment="1" applyProtection="1">
      <alignment horizontal="center"/>
      <protection/>
    </xf>
    <xf numFmtId="0" fontId="0" fillId="37" borderId="28" xfId="0" applyFill="1" applyBorder="1" applyAlignment="1" applyProtection="1">
      <alignment/>
      <protection/>
    </xf>
    <xf numFmtId="0" fontId="0" fillId="35" borderId="28" xfId="0" applyFill="1" applyBorder="1" applyAlignment="1" applyProtection="1">
      <alignment/>
      <protection/>
    </xf>
    <xf numFmtId="0" fontId="3" fillId="35" borderId="12" xfId="0" applyNumberFormat="1" applyFont="1" applyFill="1" applyBorder="1" applyAlignment="1" applyProtection="1">
      <alignment/>
      <protection/>
    </xf>
    <xf numFmtId="0" fontId="0" fillId="35" borderId="12" xfId="0" applyNumberFormat="1" applyFill="1" applyBorder="1" applyAlignment="1" applyProtection="1">
      <alignment/>
      <protection/>
    </xf>
    <xf numFmtId="0" fontId="0" fillId="35" borderId="0" xfId="0" applyNumberFormat="1" applyFill="1" applyBorder="1" applyAlignment="1" applyProtection="1">
      <alignment/>
      <protection/>
    </xf>
    <xf numFmtId="165" fontId="0" fillId="35" borderId="12" xfId="0" applyNumberFormat="1" applyFill="1" applyBorder="1" applyAlignment="1" applyProtection="1">
      <alignment/>
      <protection/>
    </xf>
    <xf numFmtId="0" fontId="0" fillId="35" borderId="13" xfId="0" applyNumberFormat="1" applyFill="1" applyBorder="1" applyAlignment="1" applyProtection="1">
      <alignment/>
      <protection/>
    </xf>
    <xf numFmtId="4" fontId="0" fillId="35" borderId="14" xfId="0" applyNumberFormat="1" applyFill="1" applyBorder="1" applyAlignment="1" applyProtection="1">
      <alignment/>
      <protection/>
    </xf>
    <xf numFmtId="0" fontId="0" fillId="35" borderId="15" xfId="0" applyNumberFormat="1" applyFill="1" applyBorder="1" applyAlignment="1" applyProtection="1">
      <alignment/>
      <protection/>
    </xf>
    <xf numFmtId="0" fontId="0" fillId="35" borderId="16" xfId="0" applyFill="1" applyBorder="1" applyAlignment="1" applyProtection="1">
      <alignment/>
      <protection/>
    </xf>
    <xf numFmtId="0" fontId="9" fillId="0" borderId="0" xfId="0" applyFont="1" applyFill="1" applyAlignment="1" applyProtection="1">
      <alignment/>
      <protection/>
    </xf>
    <xf numFmtId="0" fontId="9" fillId="0" borderId="26" xfId="0" applyFont="1" applyFill="1" applyBorder="1" applyAlignment="1" applyProtection="1">
      <alignment wrapText="1"/>
      <protection/>
    </xf>
    <xf numFmtId="0" fontId="9" fillId="0" borderId="37" xfId="0" applyFont="1" applyFill="1" applyBorder="1" applyAlignment="1" applyProtection="1">
      <alignment wrapText="1"/>
      <protection/>
    </xf>
    <xf numFmtId="0" fontId="9" fillId="0" borderId="38" xfId="0" applyFont="1" applyFill="1" applyBorder="1" applyAlignment="1" applyProtection="1">
      <alignment wrapText="1"/>
      <protection/>
    </xf>
    <xf numFmtId="0" fontId="9" fillId="0" borderId="39" xfId="0" applyFont="1" applyFill="1" applyBorder="1" applyAlignment="1" applyProtection="1">
      <alignment wrapText="1"/>
      <protection/>
    </xf>
    <xf numFmtId="0" fontId="9" fillId="0" borderId="40" xfId="0" applyFont="1" applyFill="1" applyBorder="1" applyAlignment="1" applyProtection="1">
      <alignment wrapText="1"/>
      <protection/>
    </xf>
    <xf numFmtId="0" fontId="9" fillId="0" borderId="20" xfId="0" applyFont="1" applyFill="1" applyBorder="1" applyAlignment="1" applyProtection="1">
      <alignment wrapText="1"/>
      <protection/>
    </xf>
    <xf numFmtId="0" fontId="9" fillId="0" borderId="27" xfId="0" applyFont="1" applyFill="1" applyBorder="1" applyAlignment="1" applyProtection="1">
      <alignment wrapText="1"/>
      <protection/>
    </xf>
    <xf numFmtId="0" fontId="9" fillId="0" borderId="21" xfId="0" applyFont="1" applyFill="1" applyBorder="1" applyAlignment="1" applyProtection="1">
      <alignment wrapText="1"/>
      <protection/>
    </xf>
    <xf numFmtId="44" fontId="9" fillId="0" borderId="0" xfId="0" applyNumberFormat="1" applyFont="1" applyFill="1" applyBorder="1" applyAlignment="1" applyProtection="1">
      <alignment horizontal="right" vertical="top" wrapText="1"/>
      <protection/>
    </xf>
    <xf numFmtId="0" fontId="0" fillId="0" borderId="0" xfId="0" applyAlignment="1" applyProtection="1">
      <alignment/>
      <protection/>
    </xf>
    <xf numFmtId="0" fontId="0" fillId="0" borderId="0" xfId="0" applyAlignment="1" applyProtection="1">
      <alignment/>
      <protection/>
    </xf>
    <xf numFmtId="0" fontId="0" fillId="0" borderId="0" xfId="0" applyAlignment="1" applyProtection="1">
      <alignment/>
      <protection/>
    </xf>
    <xf numFmtId="0" fontId="15" fillId="0" borderId="0" xfId="0" applyFont="1" applyAlignment="1">
      <alignment horizontal="left" wrapText="1" indent="2"/>
    </xf>
    <xf numFmtId="0" fontId="15" fillId="0" borderId="0" xfId="0" applyFont="1" applyAlignment="1">
      <alignment horizontal="center"/>
    </xf>
    <xf numFmtId="44" fontId="9" fillId="21" borderId="41" xfId="0" applyNumberFormat="1" applyFont="1" applyFill="1" applyBorder="1" applyAlignment="1" applyProtection="1">
      <alignment horizontal="right" vertical="top" wrapText="1"/>
      <protection/>
    </xf>
    <xf numFmtId="0" fontId="0" fillId="0" borderId="0" xfId="0" applyAlignment="1" applyProtection="1">
      <alignment/>
      <protection/>
    </xf>
    <xf numFmtId="0" fontId="0" fillId="0" borderId="0" xfId="0" applyAlignment="1" applyProtection="1">
      <alignment/>
      <protection/>
    </xf>
    <xf numFmtId="0" fontId="0" fillId="0" borderId="0" xfId="0" applyAlignment="1">
      <alignment/>
    </xf>
    <xf numFmtId="0" fontId="15" fillId="33" borderId="0" xfId="0" applyFont="1" applyFill="1" applyAlignment="1">
      <alignment horizontal="center"/>
    </xf>
    <xf numFmtId="0" fontId="15" fillId="33" borderId="0" xfId="0" applyFont="1" applyFill="1" applyAlignment="1">
      <alignment horizontal="left" wrapText="1" indent="2"/>
    </xf>
    <xf numFmtId="0" fontId="18" fillId="0" borderId="0" xfId="0" applyFont="1" applyAlignment="1">
      <alignment/>
    </xf>
    <xf numFmtId="0" fontId="10" fillId="21" borderId="10" xfId="0" applyFont="1" applyFill="1" applyBorder="1" applyAlignment="1">
      <alignment horizontal="center" vertical="center" wrapText="1"/>
    </xf>
    <xf numFmtId="0" fontId="10" fillId="21" borderId="42" xfId="0" applyFont="1" applyFill="1" applyBorder="1" applyAlignment="1">
      <alignment horizontal="center" vertical="center" wrapText="1"/>
    </xf>
    <xf numFmtId="0" fontId="10" fillId="21" borderId="11" xfId="0" applyFont="1" applyFill="1" applyBorder="1" applyAlignment="1">
      <alignment horizontal="center" vertical="center" wrapText="1"/>
    </xf>
    <xf numFmtId="0" fontId="9" fillId="21" borderId="26" xfId="0" applyFont="1" applyFill="1" applyBorder="1" applyAlignment="1">
      <alignment wrapText="1"/>
    </xf>
    <xf numFmtId="0" fontId="9" fillId="0" borderId="23" xfId="0" applyFont="1" applyBorder="1" applyAlignment="1" applyProtection="1">
      <alignment wrapText="1"/>
      <protection locked="0"/>
    </xf>
    <xf numFmtId="0" fontId="9" fillId="0" borderId="28" xfId="0" applyFont="1" applyBorder="1" applyAlignment="1">
      <alignment wrapText="1"/>
    </xf>
    <xf numFmtId="0" fontId="9" fillId="0" borderId="29" xfId="0" applyFont="1" applyBorder="1" applyAlignment="1">
      <alignment wrapText="1"/>
    </xf>
    <xf numFmtId="0" fontId="10" fillId="0" borderId="0" xfId="0" applyFont="1" applyAlignment="1">
      <alignment/>
    </xf>
    <xf numFmtId="44" fontId="0" fillId="0" borderId="0" xfId="0" applyNumberFormat="1" applyAlignment="1">
      <alignment/>
    </xf>
    <xf numFmtId="0" fontId="0" fillId="21" borderId="36" xfId="0" applyFill="1" applyBorder="1" applyAlignment="1">
      <alignment wrapText="1"/>
    </xf>
    <xf numFmtId="0" fontId="13" fillId="21" borderId="43" xfId="0" applyFont="1" applyFill="1" applyBorder="1" applyAlignment="1">
      <alignment horizontal="center" vertical="center" wrapText="1"/>
    </xf>
    <xf numFmtId="0" fontId="13" fillId="21" borderId="44" xfId="0" applyFont="1" applyFill="1" applyBorder="1" applyAlignment="1">
      <alignment horizontal="center" vertical="center" wrapText="1"/>
    </xf>
    <xf numFmtId="0" fontId="13" fillId="21" borderId="45" xfId="0" applyFont="1" applyFill="1" applyBorder="1" applyAlignment="1">
      <alignment horizontal="center" vertical="center" wrapText="1"/>
    </xf>
    <xf numFmtId="0" fontId="13" fillId="21" borderId="46" xfId="0" applyFont="1" applyFill="1" applyBorder="1" applyAlignment="1">
      <alignment horizontal="center" vertical="center" wrapText="1"/>
    </xf>
    <xf numFmtId="0" fontId="13" fillId="21" borderId="47" xfId="0" applyFont="1" applyFill="1" applyBorder="1" applyAlignment="1">
      <alignment horizontal="center" vertical="center" wrapText="1"/>
    </xf>
    <xf numFmtId="0" fontId="9" fillId="21" borderId="48" xfId="0" applyFont="1" applyFill="1" applyBorder="1" applyAlignment="1">
      <alignment/>
    </xf>
    <xf numFmtId="0" fontId="9" fillId="21" borderId="12" xfId="0" applyFont="1" applyFill="1" applyBorder="1" applyAlignment="1">
      <alignment/>
    </xf>
    <xf numFmtId="0" fontId="9" fillId="21" borderId="0" xfId="0" applyFont="1" applyFill="1" applyAlignment="1">
      <alignment/>
    </xf>
    <xf numFmtId="44" fontId="20" fillId="21" borderId="12" xfId="0" applyNumberFormat="1" applyFont="1" applyFill="1" applyBorder="1" applyAlignment="1">
      <alignment horizontal="center" wrapText="1"/>
    </xf>
    <xf numFmtId="0" fontId="20" fillId="21" borderId="49" xfId="0" applyFont="1" applyFill="1" applyBorder="1" applyAlignment="1">
      <alignment horizontal="center" wrapText="1"/>
    </xf>
    <xf numFmtId="44" fontId="20" fillId="21" borderId="14" xfId="0" applyNumberFormat="1" applyFont="1" applyFill="1" applyBorder="1" applyAlignment="1">
      <alignment horizontal="center"/>
    </xf>
    <xf numFmtId="0" fontId="9" fillId="21" borderId="15" xfId="0" applyFont="1" applyFill="1" applyBorder="1" applyAlignment="1">
      <alignment/>
    </xf>
    <xf numFmtId="0" fontId="9" fillId="21" borderId="16" xfId="0" applyFont="1" applyFill="1" applyBorder="1" applyAlignment="1">
      <alignment/>
    </xf>
    <xf numFmtId="0" fontId="4" fillId="21" borderId="19" xfId="0" applyFont="1" applyFill="1" applyBorder="1" applyAlignment="1">
      <alignment/>
    </xf>
    <xf numFmtId="0" fontId="9" fillId="0" borderId="0" xfId="0" applyFont="1" applyAlignment="1">
      <alignment/>
    </xf>
    <xf numFmtId="0" fontId="4" fillId="0" borderId="0" xfId="0" applyFont="1" applyAlignment="1">
      <alignment/>
    </xf>
    <xf numFmtId="0" fontId="4" fillId="21" borderId="42" xfId="0" applyFont="1" applyFill="1" applyBorder="1" applyAlignment="1">
      <alignment horizontal="center"/>
    </xf>
    <xf numFmtId="0" fontId="4" fillId="21" borderId="50" xfId="0" applyFont="1" applyFill="1" applyBorder="1" applyAlignment="1">
      <alignment horizontal="center"/>
    </xf>
    <xf numFmtId="0" fontId="4" fillId="21" borderId="35" xfId="0" applyFont="1" applyFill="1" applyBorder="1" applyAlignment="1">
      <alignment horizontal="center"/>
    </xf>
    <xf numFmtId="0" fontId="4" fillId="21" borderId="11" xfId="0" applyFont="1" applyFill="1" applyBorder="1" applyAlignment="1">
      <alignment horizontal="center"/>
    </xf>
    <xf numFmtId="0" fontId="1" fillId="21" borderId="28" xfId="0" applyFont="1" applyFill="1" applyBorder="1" applyAlignment="1">
      <alignment wrapText="1"/>
    </xf>
    <xf numFmtId="0" fontId="0" fillId="21" borderId="28" xfId="0" applyFill="1" applyBorder="1" applyAlignment="1">
      <alignment/>
    </xf>
    <xf numFmtId="0" fontId="4" fillId="21" borderId="50" xfId="0" applyFont="1" applyFill="1" applyBorder="1" applyAlignment="1">
      <alignment/>
    </xf>
    <xf numFmtId="0" fontId="6" fillId="21" borderId="50" xfId="0" applyFont="1" applyFill="1" applyBorder="1" applyAlignment="1">
      <alignment/>
    </xf>
    <xf numFmtId="0" fontId="4" fillId="21" borderId="42" xfId="0" applyFont="1" applyFill="1" applyBorder="1" applyAlignment="1">
      <alignment/>
    </xf>
    <xf numFmtId="0" fontId="18" fillId="0" borderId="0" xfId="0" applyFont="1" applyAlignment="1">
      <alignment vertical="center"/>
    </xf>
    <xf numFmtId="0" fontId="9" fillId="0" borderId="0" xfId="0" applyFont="1" applyAlignment="1" applyProtection="1">
      <alignment/>
      <protection locked="0"/>
    </xf>
    <xf numFmtId="0" fontId="3" fillId="0" borderId="0" xfId="0" applyFont="1" applyAlignment="1">
      <alignment/>
    </xf>
    <xf numFmtId="0" fontId="4" fillId="21" borderId="13" xfId="0" applyFont="1" applyFill="1" applyBorder="1" applyAlignment="1">
      <alignment horizontal="center"/>
    </xf>
    <xf numFmtId="0" fontId="4" fillId="21" borderId="51" xfId="0" applyFont="1" applyFill="1" applyBorder="1" applyAlignment="1">
      <alignment horizontal="center"/>
    </xf>
    <xf numFmtId="0" fontId="10" fillId="21" borderId="42" xfId="0" applyFont="1" applyFill="1" applyBorder="1" applyAlignment="1">
      <alignment horizontal="left" vertical="top" wrapText="1"/>
    </xf>
    <xf numFmtId="0" fontId="10" fillId="21" borderId="31" xfId="0" applyFont="1" applyFill="1" applyBorder="1" applyAlignment="1">
      <alignment horizontal="left" vertical="top" wrapText="1"/>
    </xf>
    <xf numFmtId="0" fontId="0" fillId="0" borderId="31" xfId="0" applyBorder="1" applyAlignment="1">
      <alignment wrapText="1"/>
    </xf>
    <xf numFmtId="0" fontId="10" fillId="21" borderId="42" xfId="0" applyFont="1" applyFill="1" applyBorder="1" applyAlignment="1">
      <alignment wrapText="1"/>
    </xf>
    <xf numFmtId="0" fontId="10" fillId="21" borderId="31" xfId="0" applyFont="1" applyFill="1" applyBorder="1" applyAlignment="1">
      <alignment wrapText="1"/>
    </xf>
    <xf numFmtId="0" fontId="17" fillId="21" borderId="42" xfId="0" applyFont="1" applyFill="1" applyBorder="1" applyAlignment="1">
      <alignment horizontal="center"/>
    </xf>
    <xf numFmtId="0" fontId="17" fillId="21" borderId="35" xfId="0" applyFont="1" applyFill="1" applyBorder="1" applyAlignment="1">
      <alignment horizontal="center"/>
    </xf>
    <xf numFmtId="0" fontId="1" fillId="21" borderId="31" xfId="0" applyFont="1" applyFill="1" applyBorder="1" applyAlignment="1">
      <alignment horizontal="center"/>
    </xf>
    <xf numFmtId="0" fontId="17" fillId="21" borderId="31" xfId="0" applyFont="1" applyFill="1" applyBorder="1" applyAlignment="1">
      <alignment horizontal="center"/>
    </xf>
    <xf numFmtId="44" fontId="9" fillId="21" borderId="52" xfId="0" applyNumberFormat="1" applyFont="1" applyFill="1" applyBorder="1" applyAlignment="1" applyProtection="1">
      <alignment horizontal="right" vertical="top" wrapText="1"/>
      <protection/>
    </xf>
    <xf numFmtId="44" fontId="9" fillId="21" borderId="53" xfId="0" applyNumberFormat="1" applyFont="1" applyFill="1" applyBorder="1" applyAlignment="1" applyProtection="1">
      <alignment horizontal="right" vertical="top" wrapText="1"/>
      <protection/>
    </xf>
    <xf numFmtId="0" fontId="10" fillId="21" borderId="42" xfId="0" applyFont="1" applyFill="1" applyBorder="1" applyAlignment="1">
      <alignment vertical="center" wrapText="1"/>
    </xf>
    <xf numFmtId="0" fontId="10" fillId="21" borderId="54" xfId="0" applyFont="1" applyFill="1" applyBorder="1" applyAlignment="1">
      <alignment vertical="center" wrapText="1"/>
    </xf>
    <xf numFmtId="0" fontId="10" fillId="21" borderId="55" xfId="0" applyFont="1" applyFill="1" applyBorder="1" applyAlignment="1">
      <alignment wrapText="1"/>
    </xf>
    <xf numFmtId="0" fontId="0" fillId="0" borderId="56" xfId="0" applyBorder="1" applyAlignment="1">
      <alignment wrapText="1"/>
    </xf>
    <xf numFmtId="0" fontId="18" fillId="0" borderId="0" xfId="0" applyFont="1" applyAlignment="1" quotePrefix="1">
      <alignment vertical="center"/>
    </xf>
    <xf numFmtId="0" fontId="9" fillId="0" borderId="57" xfId="0" applyFont="1" applyFill="1" applyBorder="1" applyAlignment="1" applyProtection="1">
      <alignment vertical="top" wrapText="1"/>
      <protection/>
    </xf>
    <xf numFmtId="0" fontId="9" fillId="21" borderId="26" xfId="0" applyFont="1" applyFill="1" applyBorder="1" applyAlignment="1">
      <alignment wrapText="1"/>
    </xf>
    <xf numFmtId="0" fontId="0" fillId="0" borderId="23" xfId="0" applyBorder="1" applyAlignment="1">
      <alignment wrapText="1"/>
    </xf>
    <xf numFmtId="0" fontId="18" fillId="21" borderId="45" xfId="0" applyFont="1" applyFill="1" applyBorder="1" applyAlignment="1">
      <alignment horizontal="center"/>
    </xf>
    <xf numFmtId="0" fontId="18" fillId="21" borderId="43" xfId="0" applyFont="1" applyFill="1" applyBorder="1" applyAlignment="1">
      <alignment horizontal="center"/>
    </xf>
    <xf numFmtId="0" fontId="0" fillId="0" borderId="44" xfId="0" applyBorder="1" applyAlignment="1">
      <alignment/>
    </xf>
    <xf numFmtId="44" fontId="0" fillId="21" borderId="58" xfId="0" applyNumberFormat="1" applyFill="1" applyBorder="1" applyAlignment="1" applyProtection="1">
      <alignment/>
      <protection/>
    </xf>
    <xf numFmtId="0" fontId="0" fillId="21" borderId="20" xfId="0" applyFill="1" applyBorder="1" applyAlignment="1" applyProtection="1">
      <alignment/>
      <protection/>
    </xf>
    <xf numFmtId="0" fontId="0" fillId="0" borderId="21" xfId="0" applyBorder="1" applyAlignment="1" applyProtection="1">
      <alignment/>
      <protection/>
    </xf>
    <xf numFmtId="44" fontId="9" fillId="21" borderId="47" xfId="0" applyNumberFormat="1" applyFont="1" applyFill="1" applyBorder="1" applyAlignment="1" applyProtection="1">
      <alignment horizontal="right" vertical="top" wrapText="1"/>
      <protection/>
    </xf>
    <xf numFmtId="0" fontId="10" fillId="21" borderId="42" xfId="0" applyFont="1" applyFill="1" applyBorder="1" applyAlignment="1" applyProtection="1">
      <alignment wrapText="1"/>
      <protection/>
    </xf>
    <xf numFmtId="0" fontId="10" fillId="21" borderId="31" xfId="0" applyFont="1" applyFill="1" applyBorder="1" applyAlignment="1" applyProtection="1">
      <alignment wrapText="1"/>
      <protection/>
    </xf>
    <xf numFmtId="10" fontId="9" fillId="21" borderId="58" xfId="0" applyNumberFormat="1" applyFont="1" applyFill="1" applyBorder="1" applyAlignment="1" applyProtection="1">
      <alignment horizontal="center" wrapText="1"/>
      <protection/>
    </xf>
    <xf numFmtId="10" fontId="9" fillId="21" borderId="41" xfId="0" applyNumberFormat="1" applyFont="1" applyFill="1" applyBorder="1" applyAlignment="1" applyProtection="1">
      <alignment horizontal="center" wrapText="1"/>
      <protection/>
    </xf>
    <xf numFmtId="0" fontId="10" fillId="21" borderId="59" xfId="0" applyFont="1" applyFill="1" applyBorder="1" applyAlignment="1">
      <alignment horizontal="left" wrapText="1"/>
    </xf>
    <xf numFmtId="0" fontId="10" fillId="21" borderId="43" xfId="0" applyFont="1" applyFill="1" applyBorder="1" applyAlignment="1">
      <alignment horizontal="left" wrapText="1"/>
    </xf>
    <xf numFmtId="0" fontId="10" fillId="21" borderId="44" xfId="0" applyFont="1" applyFill="1" applyBorder="1" applyAlignment="1">
      <alignment horizontal="left" wrapText="1"/>
    </xf>
    <xf numFmtId="0" fontId="10" fillId="21" borderId="42" xfId="0" applyFont="1" applyFill="1" applyBorder="1" applyAlignment="1">
      <alignment horizontal="left" wrapText="1"/>
    </xf>
    <xf numFmtId="0" fontId="0" fillId="0" borderId="54" xfId="0" applyBorder="1" applyAlignment="1">
      <alignment horizontal="left" wrapText="1"/>
    </xf>
    <xf numFmtId="0" fontId="9" fillId="0" borderId="0" xfId="0" applyFont="1" applyBorder="1" applyAlignment="1" applyProtection="1">
      <alignment vertical="top" wrapText="1"/>
      <protection/>
    </xf>
    <xf numFmtId="0" fontId="0" fillId="0" borderId="0" xfId="0" applyAlignment="1" quotePrefix="1">
      <alignment vertical="center"/>
    </xf>
    <xf numFmtId="0" fontId="9" fillId="0" borderId="0" xfId="0" applyFont="1" applyAlignment="1" quotePrefix="1">
      <alignment/>
    </xf>
    <xf numFmtId="44" fontId="10" fillId="21" borderId="60" xfId="0" applyNumberFormat="1" applyFont="1" applyFill="1" applyBorder="1" applyAlignment="1" applyProtection="1">
      <alignment horizontal="right" wrapText="1"/>
      <protection/>
    </xf>
    <xf numFmtId="44" fontId="10" fillId="21" borderId="31" xfId="0" applyNumberFormat="1" applyFont="1" applyFill="1" applyBorder="1" applyAlignment="1" applyProtection="1">
      <alignment horizontal="right" wrapText="1"/>
      <protection/>
    </xf>
    <xf numFmtId="0" fontId="18" fillId="0" borderId="0" xfId="0" applyFont="1" applyAlignment="1" quotePrefix="1">
      <alignment vertical="center" wrapText="1"/>
    </xf>
    <xf numFmtId="0" fontId="10" fillId="21" borderId="27" xfId="0" applyFont="1" applyFill="1" applyBorder="1" applyAlignment="1" applyProtection="1">
      <alignment horizontal="left" wrapText="1"/>
      <protection/>
    </xf>
    <xf numFmtId="0" fontId="10" fillId="21" borderId="20" xfId="0" applyFont="1" applyFill="1" applyBorder="1" applyAlignment="1" applyProtection="1">
      <alignment horizontal="left" wrapText="1"/>
      <protection/>
    </xf>
    <xf numFmtId="0" fontId="10" fillId="21" borderId="21" xfId="0" applyFont="1" applyFill="1" applyBorder="1" applyAlignment="1" applyProtection="1">
      <alignment horizontal="left" wrapText="1"/>
      <protection/>
    </xf>
    <xf numFmtId="0" fontId="10" fillId="0" borderId="0" xfId="0" applyFont="1" applyAlignment="1">
      <alignment/>
    </xf>
    <xf numFmtId="44" fontId="10" fillId="21" borderId="45" xfId="0" applyNumberFormat="1" applyFont="1" applyFill="1" applyBorder="1" applyAlignment="1" applyProtection="1">
      <alignment horizontal="center" wrapText="1"/>
      <protection/>
    </xf>
    <xf numFmtId="44" fontId="10" fillId="21" borderId="61" xfId="0" applyNumberFormat="1" applyFont="1" applyFill="1" applyBorder="1" applyAlignment="1" applyProtection="1">
      <alignment horizontal="center" wrapText="1"/>
      <protection/>
    </xf>
    <xf numFmtId="0" fontId="0" fillId="0" borderId="36" xfId="0" applyBorder="1" applyAlignment="1" applyProtection="1">
      <alignment horizontal="center"/>
      <protection locked="0"/>
    </xf>
    <xf numFmtId="0" fontId="0" fillId="0" borderId="37" xfId="0" applyBorder="1" applyAlignment="1" applyProtection="1">
      <alignment horizontal="center"/>
      <protection locked="0"/>
    </xf>
    <xf numFmtId="0" fontId="0" fillId="0" borderId="39" xfId="0" applyBorder="1" applyAlignment="1" applyProtection="1">
      <alignment horizontal="center"/>
      <protection locked="0"/>
    </xf>
    <xf numFmtId="0" fontId="0" fillId="0" borderId="36" xfId="0" applyNumberFormat="1" applyBorder="1" applyAlignment="1" applyProtection="1">
      <alignment horizontal="center"/>
      <protection locked="0"/>
    </xf>
    <xf numFmtId="0" fontId="0" fillId="0" borderId="37" xfId="0" applyNumberFormat="1" applyBorder="1" applyAlignment="1" applyProtection="1">
      <alignment horizontal="center"/>
      <protection locked="0"/>
    </xf>
    <xf numFmtId="0" fontId="0" fillId="0" borderId="39" xfId="0" applyNumberFormat="1" applyBorder="1" applyAlignment="1" applyProtection="1">
      <alignment horizontal="center"/>
      <protection locked="0"/>
    </xf>
    <xf numFmtId="0" fontId="0" fillId="0" borderId="0" xfId="0" applyAlignment="1">
      <alignment/>
    </xf>
    <xf numFmtId="0" fontId="0" fillId="0" borderId="57" xfId="0" applyBorder="1" applyAlignment="1">
      <alignment/>
    </xf>
    <xf numFmtId="0" fontId="0" fillId="21" borderId="13" xfId="0" applyFill="1" applyBorder="1" applyAlignment="1">
      <alignment/>
    </xf>
    <xf numFmtId="0" fontId="0" fillId="21" borderId="29" xfId="0" applyFill="1" applyBorder="1" applyAlignment="1">
      <alignment/>
    </xf>
    <xf numFmtId="0" fontId="4" fillId="21" borderId="20" xfId="0" applyFont="1" applyFill="1" applyBorder="1" applyAlignment="1">
      <alignment/>
    </xf>
    <xf numFmtId="0" fontId="4" fillId="21" borderId="41" xfId="0" applyFont="1" applyFill="1" applyBorder="1" applyAlignment="1">
      <alignment/>
    </xf>
    <xf numFmtId="14" fontId="0" fillId="0" borderId="12" xfId="0" applyNumberFormat="1" applyBorder="1" applyAlignment="1" applyProtection="1">
      <alignment/>
      <protection locked="0"/>
    </xf>
    <xf numFmtId="0" fontId="0" fillId="0" borderId="13" xfId="0" applyBorder="1" applyAlignment="1" applyProtection="1">
      <alignment/>
      <protection locked="0"/>
    </xf>
    <xf numFmtId="0" fontId="0" fillId="0" borderId="29" xfId="0" applyBorder="1" applyAlignment="1" applyProtection="1">
      <alignment/>
      <protection locked="0"/>
    </xf>
    <xf numFmtId="0" fontId="0" fillId="36" borderId="23" xfId="0" applyFill="1" applyBorder="1" applyAlignment="1">
      <alignment/>
    </xf>
    <xf numFmtId="0" fontId="0" fillId="36" borderId="36" xfId="0" applyFill="1" applyBorder="1" applyAlignment="1">
      <alignment/>
    </xf>
    <xf numFmtId="0" fontId="0" fillId="36" borderId="53" xfId="0" applyFill="1" applyBorder="1" applyAlignment="1">
      <alignment/>
    </xf>
    <xf numFmtId="0" fontId="0" fillId="21" borderId="12" xfId="0" applyFill="1" applyBorder="1" applyAlignment="1">
      <alignment/>
    </xf>
    <xf numFmtId="14" fontId="0" fillId="0" borderId="13" xfId="0" applyNumberFormat="1" applyBorder="1" applyAlignment="1" applyProtection="1">
      <alignment/>
      <protection locked="0"/>
    </xf>
    <xf numFmtId="14" fontId="0" fillId="0" borderId="15" xfId="0" applyNumberFormat="1" applyBorder="1" applyAlignment="1" applyProtection="1">
      <alignment/>
      <protection locked="0"/>
    </xf>
    <xf numFmtId="14" fontId="0" fillId="0" borderId="13" xfId="0" applyNumberFormat="1" applyBorder="1" applyAlignment="1" applyProtection="1">
      <alignment horizontal="right"/>
      <protection locked="0"/>
    </xf>
    <xf numFmtId="14" fontId="0" fillId="0" borderId="15" xfId="0" applyNumberFormat="1" applyBorder="1" applyAlignment="1" applyProtection="1">
      <alignment horizontal="right"/>
      <protection locked="0"/>
    </xf>
    <xf numFmtId="0" fontId="0" fillId="0" borderId="13" xfId="0" applyBorder="1" applyAlignment="1" applyProtection="1">
      <alignment horizontal="left"/>
      <protection locked="0"/>
    </xf>
    <xf numFmtId="0" fontId="0" fillId="0" borderId="29" xfId="0" applyBorder="1" applyAlignment="1" applyProtection="1">
      <alignment horizontal="left"/>
      <protection locked="0"/>
    </xf>
    <xf numFmtId="0" fontId="0" fillId="21" borderId="23" xfId="0" applyFill="1" applyBorder="1" applyAlignment="1">
      <alignment horizontal="center"/>
    </xf>
    <xf numFmtId="0" fontId="0" fillId="21" borderId="52" xfId="0" applyFill="1" applyBorder="1" applyAlignment="1">
      <alignment horizontal="center"/>
    </xf>
    <xf numFmtId="0" fontId="0" fillId="0" borderId="0" xfId="0" applyAlignment="1">
      <alignment horizontal="center"/>
    </xf>
    <xf numFmtId="0" fontId="0" fillId="0" borderId="23" xfId="0" applyBorder="1" applyAlignment="1" applyProtection="1">
      <alignment horizontal="center"/>
      <protection/>
    </xf>
    <xf numFmtId="0" fontId="0" fillId="0" borderId="33" xfId="0" applyBorder="1" applyAlignment="1">
      <alignment/>
    </xf>
    <xf numFmtId="0" fontId="13" fillId="21" borderId="25" xfId="0" applyFont="1" applyFill="1" applyBorder="1" applyAlignment="1">
      <alignment horizontal="center" vertical="center" wrapText="1"/>
    </xf>
    <xf numFmtId="0" fontId="0" fillId="21" borderId="25" xfId="0" applyFill="1" applyBorder="1" applyAlignment="1">
      <alignment horizontal="center" vertical="center" wrapText="1"/>
    </xf>
    <xf numFmtId="0" fontId="0" fillId="0" borderId="36" xfId="0" applyBorder="1" applyAlignment="1" applyProtection="1">
      <alignment horizontal="center"/>
      <protection/>
    </xf>
    <xf numFmtId="0" fontId="0" fillId="0" borderId="37" xfId="0" applyBorder="1" applyAlignment="1" applyProtection="1">
      <alignment horizontal="center"/>
      <protection/>
    </xf>
    <xf numFmtId="0" fontId="0" fillId="0" borderId="39" xfId="0" applyBorder="1" applyAlignment="1" applyProtection="1">
      <alignment horizontal="center"/>
      <protection/>
    </xf>
    <xf numFmtId="0" fontId="0" fillId="21" borderId="47" xfId="0" applyFill="1" applyBorder="1" applyAlignment="1">
      <alignment horizontal="center" vertical="center" wrapText="1"/>
    </xf>
    <xf numFmtId="0" fontId="0" fillId="21" borderId="23" xfId="0" applyFill="1" applyBorder="1" applyAlignment="1">
      <alignment/>
    </xf>
    <xf numFmtId="0" fontId="9" fillId="0" borderId="0" xfId="0" applyFont="1" applyAlignment="1">
      <alignment horizontal="left" wrapText="1"/>
    </xf>
    <xf numFmtId="0" fontId="0" fillId="0" borderId="23" xfId="0" applyFill="1" applyBorder="1" applyAlignment="1" applyProtection="1">
      <alignment horizontal="center" wrapText="1"/>
      <protection/>
    </xf>
    <xf numFmtId="44" fontId="0" fillId="21" borderId="23" xfId="0" applyNumberFormat="1" applyFill="1" applyBorder="1" applyAlignment="1" applyProtection="1">
      <alignment wrapText="1"/>
      <protection/>
    </xf>
    <xf numFmtId="0" fontId="0" fillId="21" borderId="23" xfId="0" applyFill="1" applyBorder="1" applyAlignment="1" applyProtection="1">
      <alignment wrapText="1"/>
      <protection/>
    </xf>
    <xf numFmtId="0" fontId="4" fillId="21" borderId="60" xfId="0" applyFont="1" applyFill="1" applyBorder="1" applyAlignment="1">
      <alignment horizontal="center"/>
    </xf>
    <xf numFmtId="0" fontId="4" fillId="21" borderId="31" xfId="0" applyFont="1" applyFill="1" applyBorder="1" applyAlignment="1">
      <alignment horizontal="center"/>
    </xf>
    <xf numFmtId="0" fontId="0" fillId="0" borderId="55" xfId="0" applyBorder="1" applyAlignment="1" applyProtection="1">
      <alignment horizontal="left" vertical="top" wrapText="1"/>
      <protection locked="0"/>
    </xf>
    <xf numFmtId="0" fontId="0" fillId="0" borderId="57" xfId="0" applyBorder="1" applyAlignment="1" applyProtection="1">
      <alignment horizontal="left" vertical="top" wrapText="1"/>
      <protection locked="0"/>
    </xf>
    <xf numFmtId="0" fontId="0" fillId="0" borderId="56"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Neutral" xfId="54"/>
    <cellStyle name="Notas" xfId="55"/>
    <cellStyle name="Percent" xfId="56"/>
    <cellStyle name="Porcentaje 2"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49</xdr:row>
      <xdr:rowOff>47625</xdr:rowOff>
    </xdr:from>
    <xdr:ext cx="12944475" cy="2057400"/>
    <xdr:sp>
      <xdr:nvSpPr>
        <xdr:cNvPr id="1" name="TextBox 1"/>
        <xdr:cNvSpPr txBox="1">
          <a:spLocks noChangeArrowheads="1"/>
        </xdr:cNvSpPr>
      </xdr:nvSpPr>
      <xdr:spPr>
        <a:xfrm>
          <a:off x="114300" y="10001250"/>
          <a:ext cx="12944475" cy="2057400"/>
        </a:xfrm>
        <a:prstGeom prst="rect">
          <a:avLst/>
        </a:prstGeom>
        <a:solidFill>
          <a:srgbClr val="F2F2F2"/>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oneCellAnchor>
    <xdr:from>
      <xdr:col>1</xdr:col>
      <xdr:colOff>0</xdr:colOff>
      <xdr:row>38</xdr:row>
      <xdr:rowOff>152400</xdr:rowOff>
    </xdr:from>
    <xdr:ext cx="12963525" cy="1476375"/>
    <xdr:sp>
      <xdr:nvSpPr>
        <xdr:cNvPr id="2" name="Text Box 159"/>
        <xdr:cNvSpPr txBox="1">
          <a:spLocks noChangeArrowheads="1"/>
        </xdr:cNvSpPr>
      </xdr:nvSpPr>
      <xdr:spPr>
        <a:xfrm>
          <a:off x="95250" y="7924800"/>
          <a:ext cx="12963525" cy="1476375"/>
        </a:xfrm>
        <a:prstGeom prst="rect">
          <a:avLst/>
        </a:prstGeom>
        <a:solidFill>
          <a:srgbClr val="F2F2F2"/>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50</xdr:row>
      <xdr:rowOff>47625</xdr:rowOff>
    </xdr:from>
    <xdr:ext cx="12944475" cy="2057400"/>
    <xdr:sp>
      <xdr:nvSpPr>
        <xdr:cNvPr id="1" name="TextBox 1"/>
        <xdr:cNvSpPr txBox="1">
          <a:spLocks noChangeArrowheads="1"/>
        </xdr:cNvSpPr>
      </xdr:nvSpPr>
      <xdr:spPr>
        <a:xfrm>
          <a:off x="114300" y="10201275"/>
          <a:ext cx="12944475" cy="2057400"/>
        </a:xfrm>
        <a:prstGeom prst="rect">
          <a:avLst/>
        </a:prstGeom>
        <a:solidFill>
          <a:srgbClr val="F2F2F2"/>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oneCellAnchor>
    <xdr:from>
      <xdr:col>1</xdr:col>
      <xdr:colOff>0</xdr:colOff>
      <xdr:row>38</xdr:row>
      <xdr:rowOff>152400</xdr:rowOff>
    </xdr:from>
    <xdr:ext cx="12963525" cy="1476375"/>
    <xdr:sp>
      <xdr:nvSpPr>
        <xdr:cNvPr id="2" name="Text Box 159"/>
        <xdr:cNvSpPr txBox="1">
          <a:spLocks noChangeArrowheads="1"/>
        </xdr:cNvSpPr>
      </xdr:nvSpPr>
      <xdr:spPr>
        <a:xfrm>
          <a:off x="95250" y="7924800"/>
          <a:ext cx="12963525" cy="1476375"/>
        </a:xfrm>
        <a:prstGeom prst="rect">
          <a:avLst/>
        </a:prstGeom>
        <a:solidFill>
          <a:srgbClr val="F2F2F2"/>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oneCellAnchor>
    <xdr:from>
      <xdr:col>1</xdr:col>
      <xdr:colOff>19050</xdr:colOff>
      <xdr:row>49</xdr:row>
      <xdr:rowOff>47625</xdr:rowOff>
    </xdr:from>
    <xdr:ext cx="12944475" cy="2057400"/>
    <xdr:sp>
      <xdr:nvSpPr>
        <xdr:cNvPr id="3" name="TextBox 1"/>
        <xdr:cNvSpPr txBox="1">
          <a:spLocks noChangeArrowheads="1"/>
        </xdr:cNvSpPr>
      </xdr:nvSpPr>
      <xdr:spPr>
        <a:xfrm>
          <a:off x="114300" y="10001250"/>
          <a:ext cx="12944475" cy="2057400"/>
        </a:xfrm>
        <a:prstGeom prst="rect">
          <a:avLst/>
        </a:prstGeom>
        <a:solidFill>
          <a:srgbClr val="F2F2F2"/>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oneCellAnchor>
    <xdr:from>
      <xdr:col>1</xdr:col>
      <xdr:colOff>0</xdr:colOff>
      <xdr:row>38</xdr:row>
      <xdr:rowOff>152400</xdr:rowOff>
    </xdr:from>
    <xdr:ext cx="12963525" cy="1476375"/>
    <xdr:sp>
      <xdr:nvSpPr>
        <xdr:cNvPr id="4" name="Text Box 159"/>
        <xdr:cNvSpPr txBox="1">
          <a:spLocks noChangeArrowheads="1"/>
        </xdr:cNvSpPr>
      </xdr:nvSpPr>
      <xdr:spPr>
        <a:xfrm>
          <a:off x="95250" y="7924800"/>
          <a:ext cx="12963525" cy="1476375"/>
        </a:xfrm>
        <a:prstGeom prst="rect">
          <a:avLst/>
        </a:prstGeom>
        <a:solidFill>
          <a:srgbClr val="F2F2F2"/>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50</xdr:row>
      <xdr:rowOff>47625</xdr:rowOff>
    </xdr:from>
    <xdr:ext cx="12944475" cy="2057400"/>
    <xdr:sp>
      <xdr:nvSpPr>
        <xdr:cNvPr id="1" name="TextBox 1"/>
        <xdr:cNvSpPr txBox="1">
          <a:spLocks noChangeArrowheads="1"/>
        </xdr:cNvSpPr>
      </xdr:nvSpPr>
      <xdr:spPr>
        <a:xfrm>
          <a:off x="114300" y="10201275"/>
          <a:ext cx="12944475" cy="2057400"/>
        </a:xfrm>
        <a:prstGeom prst="rect">
          <a:avLst/>
        </a:prstGeom>
        <a:solidFill>
          <a:srgbClr val="F2F2F2"/>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oneCellAnchor>
    <xdr:from>
      <xdr:col>1</xdr:col>
      <xdr:colOff>0</xdr:colOff>
      <xdr:row>38</xdr:row>
      <xdr:rowOff>152400</xdr:rowOff>
    </xdr:from>
    <xdr:ext cx="12963525" cy="1476375"/>
    <xdr:sp>
      <xdr:nvSpPr>
        <xdr:cNvPr id="2" name="Text Box 159"/>
        <xdr:cNvSpPr txBox="1">
          <a:spLocks noChangeArrowheads="1"/>
        </xdr:cNvSpPr>
      </xdr:nvSpPr>
      <xdr:spPr>
        <a:xfrm>
          <a:off x="95250" y="7924800"/>
          <a:ext cx="12963525" cy="1476375"/>
        </a:xfrm>
        <a:prstGeom prst="rect">
          <a:avLst/>
        </a:prstGeom>
        <a:solidFill>
          <a:srgbClr val="F2F2F2"/>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oneCellAnchor>
    <xdr:from>
      <xdr:col>1</xdr:col>
      <xdr:colOff>19050</xdr:colOff>
      <xdr:row>49</xdr:row>
      <xdr:rowOff>47625</xdr:rowOff>
    </xdr:from>
    <xdr:ext cx="12944475" cy="2057400"/>
    <xdr:sp>
      <xdr:nvSpPr>
        <xdr:cNvPr id="3" name="TextBox 1"/>
        <xdr:cNvSpPr txBox="1">
          <a:spLocks noChangeArrowheads="1"/>
        </xdr:cNvSpPr>
      </xdr:nvSpPr>
      <xdr:spPr>
        <a:xfrm>
          <a:off x="114300" y="10001250"/>
          <a:ext cx="12944475" cy="2057400"/>
        </a:xfrm>
        <a:prstGeom prst="rect">
          <a:avLst/>
        </a:prstGeom>
        <a:solidFill>
          <a:srgbClr val="F2F2F2"/>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oneCellAnchor>
    <xdr:from>
      <xdr:col>1</xdr:col>
      <xdr:colOff>0</xdr:colOff>
      <xdr:row>38</xdr:row>
      <xdr:rowOff>152400</xdr:rowOff>
    </xdr:from>
    <xdr:ext cx="12963525" cy="1476375"/>
    <xdr:sp>
      <xdr:nvSpPr>
        <xdr:cNvPr id="4" name="Text Box 159"/>
        <xdr:cNvSpPr txBox="1">
          <a:spLocks noChangeArrowheads="1"/>
        </xdr:cNvSpPr>
      </xdr:nvSpPr>
      <xdr:spPr>
        <a:xfrm>
          <a:off x="95250" y="7924800"/>
          <a:ext cx="12963525" cy="1476375"/>
        </a:xfrm>
        <a:prstGeom prst="rect">
          <a:avLst/>
        </a:prstGeom>
        <a:solidFill>
          <a:srgbClr val="F2F2F2"/>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1:A75"/>
  <sheetViews>
    <sheetView tabSelected="1" zoomScalePageLayoutView="0" workbookViewId="0" topLeftCell="A1">
      <selection activeCell="B11" sqref="B11"/>
    </sheetView>
  </sheetViews>
  <sheetFormatPr defaultColWidth="8.75390625" defaultRowHeight="15.75"/>
  <cols>
    <col min="1" max="1" width="106.125" style="0" customWidth="1"/>
  </cols>
  <sheetData>
    <row r="1" ht="21">
      <c r="A1" s="55" t="s">
        <v>16</v>
      </c>
    </row>
    <row r="2" ht="18">
      <c r="A2" s="56" t="s">
        <v>17</v>
      </c>
    </row>
    <row r="3" ht="9" customHeight="1">
      <c r="A3" s="135"/>
    </row>
    <row r="4" ht="15">
      <c r="A4" s="135" t="s">
        <v>18</v>
      </c>
    </row>
    <row r="5" ht="18.75" customHeight="1">
      <c r="A5" s="131" t="s">
        <v>16</v>
      </c>
    </row>
    <row r="6" ht="18.75" customHeight="1">
      <c r="A6" s="131" t="s">
        <v>22</v>
      </c>
    </row>
    <row r="7" ht="18.75" customHeight="1">
      <c r="A7" s="131" t="s">
        <v>19</v>
      </c>
    </row>
    <row r="8" ht="15">
      <c r="A8" s="131" t="s">
        <v>20</v>
      </c>
    </row>
    <row r="9" ht="15">
      <c r="A9" s="131" t="s">
        <v>21</v>
      </c>
    </row>
    <row r="10" ht="62.25">
      <c r="A10" s="57" t="s">
        <v>138</v>
      </c>
    </row>
    <row r="11" ht="18" customHeight="1">
      <c r="A11" s="131" t="s">
        <v>23</v>
      </c>
    </row>
    <row r="12" ht="18.75" customHeight="1">
      <c r="A12" s="131" t="s">
        <v>24</v>
      </c>
    </row>
    <row r="14" ht="33" customHeight="1">
      <c r="A14" s="56" t="s">
        <v>139</v>
      </c>
    </row>
    <row r="15" ht="10.5" customHeight="1">
      <c r="A15" s="135"/>
    </row>
    <row r="16" ht="46.5">
      <c r="A16" s="57" t="s">
        <v>25</v>
      </c>
    </row>
    <row r="17" ht="8.25" customHeight="1"/>
    <row r="18" ht="32.25" customHeight="1">
      <c r="A18" s="56" t="s">
        <v>26</v>
      </c>
    </row>
    <row r="19" ht="15">
      <c r="A19" s="135"/>
    </row>
    <row r="20" ht="15">
      <c r="A20" s="135" t="s">
        <v>27</v>
      </c>
    </row>
    <row r="21" ht="15.75" customHeight="1">
      <c r="A21" s="131" t="s">
        <v>28</v>
      </c>
    </row>
    <row r="22" ht="15">
      <c r="A22" s="131" t="s">
        <v>29</v>
      </c>
    </row>
    <row r="23" ht="15">
      <c r="A23" s="131" t="s">
        <v>30</v>
      </c>
    </row>
    <row r="24" ht="46.5">
      <c r="A24" s="57" t="s">
        <v>31</v>
      </c>
    </row>
    <row r="25" ht="36.75" customHeight="1">
      <c r="A25" s="57" t="s">
        <v>32</v>
      </c>
    </row>
    <row r="26" ht="10.5" customHeight="1"/>
    <row r="27" ht="38.25" customHeight="1">
      <c r="A27" s="56" t="s">
        <v>3</v>
      </c>
    </row>
    <row r="28" ht="10.5" customHeight="1">
      <c r="A28" s="135"/>
    </row>
    <row r="29" ht="46.5">
      <c r="A29" s="57" t="s">
        <v>33</v>
      </c>
    </row>
    <row r="30" ht="28.5">
      <c r="A30" s="130" t="s">
        <v>34</v>
      </c>
    </row>
    <row r="31" ht="15">
      <c r="A31" s="58" t="s">
        <v>35</v>
      </c>
    </row>
    <row r="32" ht="30" customHeight="1">
      <c r="A32" s="130" t="s">
        <v>36</v>
      </c>
    </row>
    <row r="33" ht="15">
      <c r="A33" s="58" t="s">
        <v>37</v>
      </c>
    </row>
    <row r="34" ht="28.5">
      <c r="A34" s="130" t="s">
        <v>38</v>
      </c>
    </row>
    <row r="35" ht="46.5">
      <c r="A35" s="57" t="s">
        <v>39</v>
      </c>
    </row>
    <row r="37" ht="15">
      <c r="A37" s="59" t="s">
        <v>40</v>
      </c>
    </row>
    <row r="38" ht="9.75" customHeight="1">
      <c r="A38" s="135"/>
    </row>
    <row r="39" ht="15">
      <c r="A39" s="60" t="s">
        <v>41</v>
      </c>
    </row>
    <row r="40" ht="11.25" customHeight="1">
      <c r="A40" s="136" t="s">
        <v>42</v>
      </c>
    </row>
    <row r="41" ht="45.75" customHeight="1">
      <c r="A41" s="136" t="s">
        <v>4</v>
      </c>
    </row>
    <row r="42" ht="15">
      <c r="A42" s="136" t="s">
        <v>5</v>
      </c>
    </row>
    <row r="43" ht="15">
      <c r="A43" s="60" t="s">
        <v>43</v>
      </c>
    </row>
    <row r="44" ht="15">
      <c r="A44" s="60"/>
    </row>
    <row r="45" ht="28.5">
      <c r="A45" s="137" t="s">
        <v>34</v>
      </c>
    </row>
    <row r="46" ht="15">
      <c r="A46" s="18" t="s">
        <v>44</v>
      </c>
    </row>
    <row r="47" ht="15">
      <c r="A47" s="18" t="s">
        <v>6</v>
      </c>
    </row>
    <row r="48" ht="15">
      <c r="A48" s="18" t="s">
        <v>45</v>
      </c>
    </row>
    <row r="49" ht="15">
      <c r="A49" s="18"/>
    </row>
    <row r="50" ht="15">
      <c r="A50" s="137" t="s">
        <v>36</v>
      </c>
    </row>
    <row r="51" ht="15">
      <c r="A51" s="18" t="s">
        <v>44</v>
      </c>
    </row>
    <row r="52" ht="15">
      <c r="A52" s="18" t="s">
        <v>7</v>
      </c>
    </row>
    <row r="53" ht="15">
      <c r="A53" s="18" t="s">
        <v>46</v>
      </c>
    </row>
    <row r="54" ht="15">
      <c r="A54" s="18"/>
    </row>
    <row r="55" ht="28.5">
      <c r="A55" s="137" t="s">
        <v>47</v>
      </c>
    </row>
    <row r="56" ht="30.75">
      <c r="A56" s="61" t="s">
        <v>48</v>
      </c>
    </row>
    <row r="57" ht="15">
      <c r="A57" s="18" t="s">
        <v>44</v>
      </c>
    </row>
    <row r="58" ht="15">
      <c r="A58" s="18" t="s">
        <v>8</v>
      </c>
    </row>
    <row r="59" ht="15">
      <c r="A59" s="18" t="s">
        <v>49</v>
      </c>
    </row>
    <row r="60" ht="41.25" customHeight="1">
      <c r="A60" s="57" t="s">
        <v>50</v>
      </c>
    </row>
    <row r="61" ht="15">
      <c r="A61" s="18"/>
    </row>
    <row r="62" ht="18">
      <c r="A62" s="56" t="s">
        <v>51</v>
      </c>
    </row>
    <row r="63" ht="15">
      <c r="A63" s="135"/>
    </row>
    <row r="64" ht="15">
      <c r="A64" s="138" t="s">
        <v>52</v>
      </c>
    </row>
    <row r="65" ht="30.75">
      <c r="A65" s="57" t="s">
        <v>53</v>
      </c>
    </row>
    <row r="66" ht="15">
      <c r="A66" s="135"/>
    </row>
    <row r="67" ht="15">
      <c r="A67" s="138" t="s">
        <v>54</v>
      </c>
    </row>
    <row r="68" ht="62.25">
      <c r="A68" s="57" t="s">
        <v>55</v>
      </c>
    </row>
    <row r="69" ht="15">
      <c r="A69" s="135"/>
    </row>
    <row r="70" ht="15">
      <c r="A70" s="138" t="s">
        <v>56</v>
      </c>
    </row>
    <row r="71" ht="15">
      <c r="A71" s="135" t="s">
        <v>57</v>
      </c>
    </row>
    <row r="72" ht="15">
      <c r="A72" s="135"/>
    </row>
    <row r="73" ht="15">
      <c r="A73" s="138" t="s">
        <v>58</v>
      </c>
    </row>
    <row r="74" ht="46.5">
      <c r="A74" s="57" t="s">
        <v>59</v>
      </c>
    </row>
    <row r="75" ht="15">
      <c r="A75" s="57"/>
    </row>
  </sheetData>
  <sheetProtection password="CD3E" sheet="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B1:J65"/>
  <sheetViews>
    <sheetView zoomScalePageLayoutView="0" workbookViewId="0" topLeftCell="A1">
      <selection activeCell="A1" activeCellId="24" sqref="A29:IV65536 J26:IV28 E26:G28 A26:C28 A24:IV25 H23:IV23 D23:F23 A23:B23 A21:IV22 H20:IV20 D20:F20 A20:B20 A18:IV19 H17:IV17 D17:F17 A17:B17 A15:IV16 H14:IV14 D14:F14 A14:B14 A11:IV13 J6:IV10 E6:G10 A6:C10 A1:IV5"/>
    </sheetView>
  </sheetViews>
  <sheetFormatPr defaultColWidth="9.00390625" defaultRowHeight="15.75"/>
  <cols>
    <col min="1" max="1" width="1.25" style="2" customWidth="1"/>
    <col min="2" max="2" width="17.00390625" style="2" customWidth="1"/>
    <col min="3" max="3" width="18.00390625" style="2" customWidth="1"/>
    <col min="4" max="4" width="19.625" style="1" customWidth="1"/>
    <col min="5" max="5" width="1.37890625" style="1" customWidth="1"/>
    <col min="6" max="6" width="15.625" style="2" customWidth="1"/>
    <col min="7" max="7" width="18.625" style="2" customWidth="1"/>
    <col min="8" max="8" width="17.625" style="2" customWidth="1"/>
    <col min="9" max="9" width="19.75390625" style="2" customWidth="1"/>
    <col min="10" max="10" width="1.00390625" style="2" customWidth="1"/>
    <col min="11" max="11" width="2.25390625" style="2" customWidth="1"/>
    <col min="12" max="16384" width="9.00390625" style="2" customWidth="1"/>
  </cols>
  <sheetData>
    <row r="1" spans="2:5" s="133" customFormat="1" ht="15">
      <c r="B1" s="133" t="s">
        <v>61</v>
      </c>
      <c r="D1" s="1"/>
      <c r="E1" s="1"/>
    </row>
    <row r="2" spans="2:5" s="5" customFormat="1" ht="9.75" customHeight="1" thickBot="1">
      <c r="B2" s="6"/>
      <c r="C2" s="6"/>
      <c r="D2" s="3"/>
      <c r="E2" s="4"/>
    </row>
    <row r="3" spans="2:9" s="5" customFormat="1" ht="18" thickBot="1">
      <c r="B3" s="184" t="s">
        <v>60</v>
      </c>
      <c r="C3" s="185"/>
      <c r="D3" s="186"/>
      <c r="E3" s="4"/>
      <c r="F3" s="184" t="s">
        <v>62</v>
      </c>
      <c r="G3" s="185"/>
      <c r="H3" s="185"/>
      <c r="I3" s="187"/>
    </row>
    <row r="4" spans="2:5" s="5" customFormat="1" ht="9.75" customHeight="1" thickBot="1">
      <c r="B4" s="2"/>
      <c r="C4" s="2"/>
      <c r="D4" s="3"/>
      <c r="E4" s="4"/>
    </row>
    <row r="5" spans="2:9" ht="56.25" customHeight="1" thickBot="1">
      <c r="B5" s="190" t="s">
        <v>63</v>
      </c>
      <c r="C5" s="191"/>
      <c r="D5" s="139" t="s">
        <v>64</v>
      </c>
      <c r="E5" s="135"/>
      <c r="F5" s="190" t="s">
        <v>63</v>
      </c>
      <c r="G5" s="191"/>
      <c r="H5" s="140" t="s">
        <v>65</v>
      </c>
      <c r="I5" s="141" t="s">
        <v>9</v>
      </c>
    </row>
    <row r="6" spans="2:9" ht="15.75" thickBot="1">
      <c r="B6" s="179" t="s">
        <v>66</v>
      </c>
      <c r="C6" s="180"/>
      <c r="D6" s="13"/>
      <c r="E6" s="2"/>
      <c r="F6" s="179" t="s">
        <v>66</v>
      </c>
      <c r="G6" s="180"/>
      <c r="H6" s="13"/>
      <c r="I6" s="13"/>
    </row>
    <row r="7" spans="2:9" ht="15.75" thickBot="1">
      <c r="B7" s="179" t="s">
        <v>2</v>
      </c>
      <c r="C7" s="180"/>
      <c r="D7" s="13"/>
      <c r="E7" s="2"/>
      <c r="F7" s="179" t="s">
        <v>2</v>
      </c>
      <c r="G7" s="180"/>
      <c r="H7" s="13"/>
      <c r="I7" s="13"/>
    </row>
    <row r="8" spans="2:9" ht="15.75" thickBot="1">
      <c r="B8" s="179" t="s">
        <v>67</v>
      </c>
      <c r="C8" s="180"/>
      <c r="D8" s="13"/>
      <c r="E8" s="2"/>
      <c r="F8" s="179" t="s">
        <v>67</v>
      </c>
      <c r="G8" s="180"/>
      <c r="H8" s="13"/>
      <c r="I8" s="13"/>
    </row>
    <row r="9" spans="2:9" ht="16.5" customHeight="1" thickBot="1">
      <c r="B9" s="179" t="s">
        <v>69</v>
      </c>
      <c r="C9" s="181"/>
      <c r="D9" s="13"/>
      <c r="F9" s="179" t="s">
        <v>69</v>
      </c>
      <c r="G9" s="181"/>
      <c r="H9" s="13"/>
      <c r="I9" s="13"/>
    </row>
    <row r="10" spans="2:9" ht="16.5" customHeight="1" thickBot="1">
      <c r="B10" s="182" t="s">
        <v>68</v>
      </c>
      <c r="C10" s="183"/>
      <c r="D10" s="21"/>
      <c r="E10" s="2"/>
      <c r="F10" s="182" t="s">
        <v>68</v>
      </c>
      <c r="G10" s="183"/>
      <c r="H10" s="21"/>
      <c r="I10" s="21"/>
    </row>
    <row r="11" spans="2:9" ht="9.75" customHeight="1" thickBot="1">
      <c r="B11" s="195"/>
      <c r="C11" s="195"/>
      <c r="D11" s="126"/>
      <c r="E11" s="2"/>
      <c r="F11" s="126"/>
      <c r="G11" s="126"/>
      <c r="H11" s="126"/>
      <c r="I11" s="126"/>
    </row>
    <row r="12" spans="2:8" ht="15.75" thickBot="1">
      <c r="B12" s="192" t="s">
        <v>70</v>
      </c>
      <c r="C12" s="193"/>
      <c r="D12" s="7"/>
      <c r="F12" s="192" t="s">
        <v>70</v>
      </c>
      <c r="G12" s="193"/>
      <c r="H12" s="7"/>
    </row>
    <row r="13" spans="2:8" ht="15" customHeight="1">
      <c r="B13" s="196" t="s">
        <v>71</v>
      </c>
      <c r="C13" s="197"/>
      <c r="D13" s="204">
        <f>C14*0.3</f>
        <v>0</v>
      </c>
      <c r="F13" s="196" t="s">
        <v>71</v>
      </c>
      <c r="G13" s="197"/>
      <c r="H13" s="204">
        <f>G14*0.3</f>
        <v>0</v>
      </c>
    </row>
    <row r="14" spans="2:8" ht="15">
      <c r="B14" s="142" t="s">
        <v>0</v>
      </c>
      <c r="C14" s="143"/>
      <c r="D14" s="188"/>
      <c r="F14" s="142" t="s">
        <v>0</v>
      </c>
      <c r="G14" s="143"/>
      <c r="H14" s="188"/>
    </row>
    <row r="15" spans="2:10" ht="3" customHeight="1">
      <c r="B15" s="144"/>
      <c r="C15" s="145"/>
      <c r="D15" s="189"/>
      <c r="F15" s="144"/>
      <c r="G15" s="145"/>
      <c r="H15" s="189"/>
      <c r="J15" s="117"/>
    </row>
    <row r="16" spans="2:8" ht="15" customHeight="1">
      <c r="B16" s="196" t="s">
        <v>72</v>
      </c>
      <c r="C16" s="197"/>
      <c r="D16" s="188">
        <f>C17*0.1</f>
        <v>0</v>
      </c>
      <c r="F16" s="196" t="s">
        <v>72</v>
      </c>
      <c r="G16" s="197"/>
      <c r="H16" s="188">
        <f>G17*0.1</f>
        <v>0</v>
      </c>
    </row>
    <row r="17" spans="2:8" ht="15">
      <c r="B17" s="142" t="s">
        <v>0</v>
      </c>
      <c r="C17" s="143"/>
      <c r="D17" s="188"/>
      <c r="F17" s="142" t="s">
        <v>0</v>
      </c>
      <c r="G17" s="143"/>
      <c r="H17" s="188"/>
    </row>
    <row r="18" spans="2:8" ht="3" customHeight="1">
      <c r="B18" s="144"/>
      <c r="C18" s="145"/>
      <c r="D18" s="189"/>
      <c r="F18" s="144"/>
      <c r="G18" s="145"/>
      <c r="H18" s="189"/>
    </row>
    <row r="19" spans="2:8" ht="15.75" customHeight="1">
      <c r="B19" s="196" t="s">
        <v>73</v>
      </c>
      <c r="C19" s="197"/>
      <c r="D19" s="188">
        <f>C20*0.492</f>
        <v>0</v>
      </c>
      <c r="F19" s="196" t="s">
        <v>73</v>
      </c>
      <c r="G19" s="197"/>
      <c r="H19" s="188">
        <f>G20*0.492</f>
        <v>0</v>
      </c>
    </row>
    <row r="20" spans="2:8" ht="15">
      <c r="B20" s="142" t="s">
        <v>0</v>
      </c>
      <c r="C20" s="143"/>
      <c r="D20" s="189"/>
      <c r="F20" s="142" t="s">
        <v>0</v>
      </c>
      <c r="G20" s="143"/>
      <c r="H20" s="189"/>
    </row>
    <row r="21" spans="2:8" ht="3" customHeight="1">
      <c r="B21" s="144"/>
      <c r="C21" s="145"/>
      <c r="D21" s="189"/>
      <c r="F21" s="144"/>
      <c r="G21" s="145"/>
      <c r="H21" s="189"/>
    </row>
    <row r="22" spans="2:8" ht="15.75" customHeight="1">
      <c r="B22" s="196" t="s">
        <v>74</v>
      </c>
      <c r="C22" s="197"/>
      <c r="D22" s="188">
        <f>C23*0.164</f>
        <v>0</v>
      </c>
      <c r="F22" s="196" t="s">
        <v>74</v>
      </c>
      <c r="G22" s="197"/>
      <c r="H22" s="188">
        <f>G23*0.164</f>
        <v>0</v>
      </c>
    </row>
    <row r="23" spans="2:8" ht="15">
      <c r="B23" s="142" t="s">
        <v>0</v>
      </c>
      <c r="C23" s="143"/>
      <c r="D23" s="188"/>
      <c r="F23" s="142" t="s">
        <v>0</v>
      </c>
      <c r="G23" s="143"/>
      <c r="H23" s="188"/>
    </row>
    <row r="24" spans="2:8" ht="3" customHeight="1">
      <c r="B24" s="118"/>
      <c r="C24" s="119"/>
      <c r="D24" s="189"/>
      <c r="F24" s="120"/>
      <c r="G24" s="121"/>
      <c r="H24" s="189"/>
    </row>
    <row r="25" spans="2:8" ht="3" customHeight="1" thickBot="1">
      <c r="B25" s="122"/>
      <c r="C25" s="123"/>
      <c r="D25" s="132"/>
      <c r="F25" s="124"/>
      <c r="G25" s="125"/>
      <c r="H25" s="132"/>
    </row>
    <row r="26" spans="2:9" s="128" customFormat="1" ht="16.5" customHeight="1" thickBot="1">
      <c r="B26" s="179" t="s">
        <v>75</v>
      </c>
      <c r="C26" s="181"/>
      <c r="D26" s="13"/>
      <c r="F26" s="179" t="s">
        <v>75</v>
      </c>
      <c r="G26" s="181"/>
      <c r="H26" s="13"/>
      <c r="I26" s="13"/>
    </row>
    <row r="27" spans="2:9" s="129" customFormat="1" ht="15.75" thickBot="1">
      <c r="B27" s="205" t="s">
        <v>77</v>
      </c>
      <c r="C27" s="206"/>
      <c r="D27" s="13"/>
      <c r="F27" s="205" t="s">
        <v>77</v>
      </c>
      <c r="G27" s="206"/>
      <c r="H27" s="13"/>
      <c r="I27" s="13"/>
    </row>
    <row r="28" spans="2:9" s="128" customFormat="1" ht="15.75" customHeight="1" thickBot="1">
      <c r="B28" s="205" t="s">
        <v>76</v>
      </c>
      <c r="C28" s="206"/>
      <c r="D28" s="13"/>
      <c r="F28" s="205" t="s">
        <v>76</v>
      </c>
      <c r="G28" s="206"/>
      <c r="H28" s="13"/>
      <c r="I28" s="13"/>
    </row>
    <row r="29" spans="2:8" ht="9.75" customHeight="1">
      <c r="B29" s="8"/>
      <c r="C29" s="8"/>
      <c r="D29" s="9"/>
      <c r="F29" s="8"/>
      <c r="G29" s="8"/>
      <c r="H29" s="9"/>
    </row>
    <row r="30" spans="2:8" ht="9.75" customHeight="1" thickBot="1">
      <c r="B30" s="214"/>
      <c r="C30" s="214"/>
      <c r="D30" s="9"/>
      <c r="F30" s="10"/>
      <c r="G30" s="10"/>
      <c r="H30" s="9"/>
    </row>
    <row r="31" spans="2:9" ht="57" thickBot="1">
      <c r="B31" s="190" t="s">
        <v>78</v>
      </c>
      <c r="C31" s="191"/>
      <c r="D31" s="139" t="s">
        <v>64</v>
      </c>
      <c r="E31" s="135"/>
      <c r="F31" s="190" t="s">
        <v>78</v>
      </c>
      <c r="G31" s="191"/>
      <c r="H31" s="140" t="s">
        <v>65</v>
      </c>
      <c r="I31" s="141" t="s">
        <v>9</v>
      </c>
    </row>
    <row r="32" spans="2:9" ht="36" customHeight="1" thickBot="1">
      <c r="B32" s="212" t="s">
        <v>79</v>
      </c>
      <c r="C32" s="213"/>
      <c r="D32" s="62">
        <f>SUM(D6:D10,D26:D28,D13:D23)</f>
        <v>0</v>
      </c>
      <c r="E32" s="2"/>
      <c r="F32" s="212" t="s">
        <v>63</v>
      </c>
      <c r="G32" s="213"/>
      <c r="H32" s="62">
        <f>SUM(H6:H10,H26:H28,H13:H23)</f>
        <v>0</v>
      </c>
      <c r="I32" s="62">
        <f>SUM(I6:I10,I26:I28,I13:I23)</f>
        <v>0</v>
      </c>
    </row>
    <row r="33" spans="2:9" ht="30" customHeight="1" thickBot="1">
      <c r="B33" s="212" t="s">
        <v>80</v>
      </c>
      <c r="C33" s="213"/>
      <c r="D33" s="63">
        <f>D32</f>
        <v>0</v>
      </c>
      <c r="E33" s="2"/>
      <c r="F33" s="212" t="s">
        <v>80</v>
      </c>
      <c r="G33" s="213"/>
      <c r="H33" s="217">
        <f>H32+I4</f>
        <v>0</v>
      </c>
      <c r="I33" s="218"/>
    </row>
    <row r="34" spans="2:8" ht="9.75" customHeight="1" thickBot="1">
      <c r="B34" s="19"/>
      <c r="C34" s="19"/>
      <c r="D34" s="20"/>
      <c r="E34" s="14"/>
      <c r="F34" s="19"/>
      <c r="G34" s="19"/>
      <c r="H34" s="20"/>
    </row>
    <row r="35" spans="2:9" ht="15" customHeight="1">
      <c r="B35" s="209" t="s">
        <v>81</v>
      </c>
      <c r="C35" s="210"/>
      <c r="D35" s="211"/>
      <c r="E35" s="198" t="s">
        <v>82</v>
      </c>
      <c r="F35" s="199"/>
      <c r="G35" s="200"/>
      <c r="H35" s="224" t="s">
        <v>10</v>
      </c>
      <c r="I35" s="225"/>
    </row>
    <row r="36" spans="2:9" ht="15.75" thickBot="1">
      <c r="B36" s="220"/>
      <c r="C36" s="221"/>
      <c r="D36" s="222"/>
      <c r="E36" s="201">
        <f>+H33-D33</f>
        <v>0</v>
      </c>
      <c r="F36" s="202"/>
      <c r="G36" s="203"/>
      <c r="H36" s="207">
        <f>IF(ISERROR(E36/D33),"",E36/D33)</f>
      </c>
      <c r="I36" s="208"/>
    </row>
    <row r="37" spans="2:9" ht="15">
      <c r="B37" s="19"/>
      <c r="C37" s="19"/>
      <c r="D37" s="19"/>
      <c r="E37" s="22"/>
      <c r="F37" s="23"/>
      <c r="G37" s="23"/>
      <c r="H37" s="24"/>
      <c r="I37" s="24"/>
    </row>
    <row r="38" spans="2:9" ht="15">
      <c r="B38" s="146" t="s">
        <v>83</v>
      </c>
      <c r="C38" s="11"/>
      <c r="D38" s="19"/>
      <c r="E38" s="22"/>
      <c r="F38" s="23"/>
      <c r="G38" s="23"/>
      <c r="H38" s="24"/>
      <c r="I38" s="24"/>
    </row>
    <row r="39" spans="2:9" ht="15.75">
      <c r="B39" s="19"/>
      <c r="C39" s="19"/>
      <c r="D39" s="19"/>
      <c r="E39" s="22"/>
      <c r="F39" s="23"/>
      <c r="G39" s="23"/>
      <c r="H39" s="24"/>
      <c r="I39" s="24"/>
    </row>
    <row r="40" spans="2:9" ht="15.75">
      <c r="B40" s="19"/>
      <c r="C40" s="19"/>
      <c r="D40" s="19"/>
      <c r="E40" s="22"/>
      <c r="F40" s="23"/>
      <c r="G40" s="23"/>
      <c r="H40" s="24"/>
      <c r="I40" s="24"/>
    </row>
    <row r="41" spans="2:9" ht="15.75">
      <c r="B41" s="19"/>
      <c r="C41" s="19"/>
      <c r="D41" s="19"/>
      <c r="E41" s="22"/>
      <c r="F41" s="23"/>
      <c r="G41" s="23"/>
      <c r="H41" s="24"/>
      <c r="I41" s="24"/>
    </row>
    <row r="42" spans="2:9" ht="15.75">
      <c r="B42" s="19"/>
      <c r="C42" s="19"/>
      <c r="D42" s="19"/>
      <c r="E42" s="22"/>
      <c r="F42" s="23"/>
      <c r="G42" s="23"/>
      <c r="H42" s="24"/>
      <c r="I42" s="24"/>
    </row>
    <row r="43" spans="2:9" ht="15.75">
      <c r="B43" s="19"/>
      <c r="C43" s="19"/>
      <c r="D43" s="19"/>
      <c r="E43" s="22"/>
      <c r="F43" s="23"/>
      <c r="G43" s="23"/>
      <c r="H43" s="24"/>
      <c r="I43" s="24"/>
    </row>
    <row r="44" spans="2:9" ht="15.75">
      <c r="B44" s="19"/>
      <c r="C44" s="19"/>
      <c r="D44" s="19"/>
      <c r="E44" s="22"/>
      <c r="F44" s="23"/>
      <c r="G44" s="23"/>
      <c r="H44" s="24"/>
      <c r="I44" s="24"/>
    </row>
    <row r="45" spans="2:9" ht="15.75">
      <c r="B45" s="19"/>
      <c r="C45" s="19"/>
      <c r="D45" s="19"/>
      <c r="E45" s="22"/>
      <c r="F45" s="23"/>
      <c r="G45" s="23"/>
      <c r="H45" s="24"/>
      <c r="I45" s="24"/>
    </row>
    <row r="46" spans="2:9" ht="15.75">
      <c r="B46" s="19"/>
      <c r="C46" s="19"/>
      <c r="D46" s="19"/>
      <c r="E46" s="22"/>
      <c r="F46" s="23"/>
      <c r="G46" s="23"/>
      <c r="H46" s="24"/>
      <c r="I46" s="24"/>
    </row>
    <row r="47" spans="2:4" ht="15.75">
      <c r="B47" s="11"/>
      <c r="C47" s="11"/>
      <c r="D47" s="12"/>
    </row>
    <row r="48" spans="2:9" ht="15">
      <c r="B48" s="223" t="s">
        <v>84</v>
      </c>
      <c r="C48" s="223"/>
      <c r="D48" s="223"/>
      <c r="E48" s="223"/>
      <c r="F48" s="223"/>
      <c r="G48" s="223"/>
      <c r="H48" s="223"/>
      <c r="I48" s="223"/>
    </row>
    <row r="49" spans="2:9" ht="15">
      <c r="B49" s="216" t="s">
        <v>85</v>
      </c>
      <c r="C49" s="216"/>
      <c r="D49" s="216"/>
      <c r="E49" s="216"/>
      <c r="F49" s="216"/>
      <c r="G49" s="216"/>
      <c r="H49" s="216"/>
      <c r="I49" s="216"/>
    </row>
    <row r="50" ht="15.75"/>
    <row r="51" ht="15.75"/>
    <row r="52" ht="15.75"/>
    <row r="53" ht="15.75"/>
    <row r="54" ht="15.75"/>
    <row r="55" ht="15.75"/>
    <row r="56" ht="15.75"/>
    <row r="57" ht="15.75"/>
    <row r="58" ht="15.75"/>
    <row r="59" ht="15.75"/>
    <row r="60" ht="15.75"/>
    <row r="62" spans="2:9" ht="32.25" customHeight="1">
      <c r="B62" s="219" t="s">
        <v>86</v>
      </c>
      <c r="C62" s="219"/>
      <c r="D62" s="194"/>
      <c r="E62" s="194"/>
      <c r="F62" s="194"/>
      <c r="G62" s="194"/>
      <c r="H62" s="194"/>
      <c r="I62" s="194"/>
    </row>
    <row r="63" spans="2:9" ht="15">
      <c r="B63" s="135"/>
      <c r="C63" s="135"/>
      <c r="D63" s="147"/>
      <c r="E63" s="147"/>
      <c r="F63" s="135"/>
      <c r="G63" s="135"/>
      <c r="H63" s="135"/>
      <c r="I63" s="135"/>
    </row>
    <row r="64" spans="2:9" ht="15">
      <c r="B64" s="194" t="s">
        <v>1</v>
      </c>
      <c r="C64" s="194"/>
      <c r="D64" s="194"/>
      <c r="E64" s="194"/>
      <c r="F64" s="194"/>
      <c r="G64" s="194"/>
      <c r="H64" s="194"/>
      <c r="I64" s="194"/>
    </row>
    <row r="65" spans="2:9" ht="15">
      <c r="B65" s="215" t="s">
        <v>87</v>
      </c>
      <c r="C65" s="215"/>
      <c r="D65" s="215"/>
      <c r="E65" s="215"/>
      <c r="F65" s="215"/>
      <c r="G65" s="215"/>
      <c r="H65" s="215"/>
      <c r="I65" s="215"/>
    </row>
  </sheetData>
  <sheetProtection password="CD3E" sheet="1"/>
  <mergeCells count="58">
    <mergeCell ref="B19:C19"/>
    <mergeCell ref="F16:G16"/>
    <mergeCell ref="F26:G26"/>
    <mergeCell ref="B28:C28"/>
    <mergeCell ref="F28:G28"/>
    <mergeCell ref="B26:C26"/>
    <mergeCell ref="D19:D21"/>
    <mergeCell ref="D22:D24"/>
    <mergeCell ref="B65:I65"/>
    <mergeCell ref="B49:I49"/>
    <mergeCell ref="H33:I33"/>
    <mergeCell ref="B62:I62"/>
    <mergeCell ref="B36:D36"/>
    <mergeCell ref="F32:G32"/>
    <mergeCell ref="B48:I48"/>
    <mergeCell ref="B32:C32"/>
    <mergeCell ref="H35:I35"/>
    <mergeCell ref="B33:C33"/>
    <mergeCell ref="B9:C9"/>
    <mergeCell ref="F13:G13"/>
    <mergeCell ref="D13:D15"/>
    <mergeCell ref="F12:G12"/>
    <mergeCell ref="F19:G19"/>
    <mergeCell ref="B30:C30"/>
    <mergeCell ref="D16:D18"/>
    <mergeCell ref="F27:G27"/>
    <mergeCell ref="B13:C13"/>
    <mergeCell ref="B16:C16"/>
    <mergeCell ref="F31:G31"/>
    <mergeCell ref="H13:H15"/>
    <mergeCell ref="H16:H18"/>
    <mergeCell ref="F22:G22"/>
    <mergeCell ref="B27:C27"/>
    <mergeCell ref="H36:I36"/>
    <mergeCell ref="B35:D35"/>
    <mergeCell ref="F33:G33"/>
    <mergeCell ref="H22:H24"/>
    <mergeCell ref="B31:C31"/>
    <mergeCell ref="B8:C8"/>
    <mergeCell ref="B12:C12"/>
    <mergeCell ref="B6:C6"/>
    <mergeCell ref="B7:C7"/>
    <mergeCell ref="B64:I64"/>
    <mergeCell ref="B11:C11"/>
    <mergeCell ref="B22:C22"/>
    <mergeCell ref="E35:G35"/>
    <mergeCell ref="E36:G36"/>
    <mergeCell ref="B10:C10"/>
    <mergeCell ref="F8:G8"/>
    <mergeCell ref="F9:G9"/>
    <mergeCell ref="F10:G10"/>
    <mergeCell ref="B3:D3"/>
    <mergeCell ref="F3:I3"/>
    <mergeCell ref="H19:H21"/>
    <mergeCell ref="B5:C5"/>
    <mergeCell ref="F5:G5"/>
    <mergeCell ref="F6:G6"/>
    <mergeCell ref="F7:G7"/>
  </mergeCells>
  <printOptions/>
  <pageMargins left="0.25" right="0.25" top="0.75" bottom="0.75" header="0.3" footer="0.3"/>
  <pageSetup fitToHeight="0" fitToWidth="1" horizontalDpi="1200" verticalDpi="1200" orientation="portrait" paperSize="9" scale="70" r:id="rId2"/>
  <drawing r:id="rId1"/>
</worksheet>
</file>

<file path=xl/worksheets/sheet3.xml><?xml version="1.0" encoding="utf-8"?>
<worksheet xmlns="http://schemas.openxmlformats.org/spreadsheetml/2006/main" xmlns:r="http://schemas.openxmlformats.org/officeDocument/2006/relationships">
  <dimension ref="B1:J65"/>
  <sheetViews>
    <sheetView zoomScalePageLayoutView="0" workbookViewId="0" topLeftCell="A1">
      <selection activeCell="A1" activeCellId="24" sqref="A29:IV65536 J26:IV28 E26:G28 A26:C28 A24:IV25 H23:IV23 D23:F23 A23:B23 A21:IV22 H20:IV20 D20:F20 A20:B20 A18:IV19 H17:IV17 D17:F17 A17:B17 A15:IV16 H14:IV14 D14:F14 A14:B14 A11:IV13 J6:IV10 E6:G10 A6:C10 A1:IV5"/>
    </sheetView>
  </sheetViews>
  <sheetFormatPr defaultColWidth="9.00390625" defaultRowHeight="15.75"/>
  <cols>
    <col min="1" max="1" width="1.25" style="134" customWidth="1"/>
    <col min="2" max="2" width="17.00390625" style="134" customWidth="1"/>
    <col min="3" max="3" width="18.00390625" style="134" customWidth="1"/>
    <col min="4" max="4" width="19.625" style="1" customWidth="1"/>
    <col min="5" max="5" width="1.37890625" style="1" customWidth="1"/>
    <col min="6" max="6" width="15.625" style="134" customWidth="1"/>
    <col min="7" max="7" width="18.625" style="134" customWidth="1"/>
    <col min="8" max="8" width="17.625" style="134" customWidth="1"/>
    <col min="9" max="9" width="19.75390625" style="134" customWidth="1"/>
    <col min="10" max="10" width="1.00390625" style="134" customWidth="1"/>
    <col min="11" max="11" width="2.25390625" style="134" customWidth="1"/>
    <col min="12" max="16384" width="9.00390625" style="134" customWidth="1"/>
  </cols>
  <sheetData>
    <row r="1" ht="15">
      <c r="B1" s="134" t="s">
        <v>88</v>
      </c>
    </row>
    <row r="2" spans="2:5" s="5" customFormat="1" ht="9.75" customHeight="1" thickBot="1">
      <c r="B2" s="6"/>
      <c r="C2" s="6"/>
      <c r="D2" s="3"/>
      <c r="E2" s="4"/>
    </row>
    <row r="3" spans="2:9" s="5" customFormat="1" ht="18" thickBot="1">
      <c r="B3" s="184" t="s">
        <v>60</v>
      </c>
      <c r="C3" s="185"/>
      <c r="D3" s="186"/>
      <c r="E3" s="4"/>
      <c r="F3" s="184" t="s">
        <v>62</v>
      </c>
      <c r="G3" s="185"/>
      <c r="H3" s="185"/>
      <c r="I3" s="187"/>
    </row>
    <row r="4" spans="2:5" s="5" customFormat="1" ht="9.75" customHeight="1" thickBot="1">
      <c r="B4" s="134"/>
      <c r="C4" s="134"/>
      <c r="D4" s="3"/>
      <c r="E4" s="4"/>
    </row>
    <row r="5" spans="2:9" ht="56.25" customHeight="1" thickBot="1">
      <c r="B5" s="190" t="s">
        <v>63</v>
      </c>
      <c r="C5" s="191"/>
      <c r="D5" s="139" t="s">
        <v>64</v>
      </c>
      <c r="E5" s="135"/>
      <c r="F5" s="190" t="s">
        <v>63</v>
      </c>
      <c r="G5" s="191"/>
      <c r="H5" s="140" t="s">
        <v>65</v>
      </c>
      <c r="I5" s="141" t="s">
        <v>9</v>
      </c>
    </row>
    <row r="6" spans="2:9" ht="15.75" thickBot="1">
      <c r="B6" s="179" t="s">
        <v>66</v>
      </c>
      <c r="C6" s="180"/>
      <c r="D6" s="13"/>
      <c r="E6" s="134"/>
      <c r="F6" s="179" t="s">
        <v>66</v>
      </c>
      <c r="G6" s="180"/>
      <c r="H6" s="13"/>
      <c r="I6" s="13"/>
    </row>
    <row r="7" spans="2:9" ht="15.75" thickBot="1">
      <c r="B7" s="179" t="s">
        <v>2</v>
      </c>
      <c r="C7" s="180"/>
      <c r="D7" s="13"/>
      <c r="E7" s="134"/>
      <c r="F7" s="179" t="s">
        <v>2</v>
      </c>
      <c r="G7" s="180"/>
      <c r="H7" s="13"/>
      <c r="I7" s="13"/>
    </row>
    <row r="8" spans="2:9" ht="15.75" thickBot="1">
      <c r="B8" s="179" t="s">
        <v>67</v>
      </c>
      <c r="C8" s="180"/>
      <c r="D8" s="13"/>
      <c r="E8" s="134"/>
      <c r="F8" s="179" t="s">
        <v>67</v>
      </c>
      <c r="G8" s="180"/>
      <c r="H8" s="13"/>
      <c r="I8" s="13"/>
    </row>
    <row r="9" spans="2:9" ht="16.5" customHeight="1" thickBot="1">
      <c r="B9" s="179" t="s">
        <v>69</v>
      </c>
      <c r="C9" s="181"/>
      <c r="D9" s="13"/>
      <c r="F9" s="179" t="s">
        <v>69</v>
      </c>
      <c r="G9" s="181"/>
      <c r="H9" s="13"/>
      <c r="I9" s="13"/>
    </row>
    <row r="10" spans="2:9" ht="16.5" customHeight="1" thickBot="1">
      <c r="B10" s="182" t="s">
        <v>68</v>
      </c>
      <c r="C10" s="183"/>
      <c r="D10" s="21"/>
      <c r="E10" s="134"/>
      <c r="F10" s="182" t="s">
        <v>68</v>
      </c>
      <c r="G10" s="183"/>
      <c r="H10" s="21"/>
      <c r="I10" s="21"/>
    </row>
    <row r="11" spans="2:9" ht="9.75" customHeight="1" thickBot="1">
      <c r="B11" s="195"/>
      <c r="C11" s="195"/>
      <c r="D11" s="126"/>
      <c r="E11" s="134"/>
      <c r="F11" s="126"/>
      <c r="G11" s="126"/>
      <c r="H11" s="126"/>
      <c r="I11" s="126"/>
    </row>
    <row r="12" spans="2:8" ht="15.75" thickBot="1">
      <c r="B12" s="192" t="s">
        <v>70</v>
      </c>
      <c r="C12" s="193"/>
      <c r="D12" s="7"/>
      <c r="F12" s="192" t="s">
        <v>70</v>
      </c>
      <c r="G12" s="193"/>
      <c r="H12" s="7"/>
    </row>
    <row r="13" spans="2:8" ht="15" customHeight="1">
      <c r="B13" s="196" t="s">
        <v>71</v>
      </c>
      <c r="C13" s="197"/>
      <c r="D13" s="204">
        <f>C14*0.3</f>
        <v>0</v>
      </c>
      <c r="F13" s="196" t="s">
        <v>71</v>
      </c>
      <c r="G13" s="197"/>
      <c r="H13" s="204">
        <f>G14*0.3</f>
        <v>0</v>
      </c>
    </row>
    <row r="14" spans="2:8" ht="15">
      <c r="B14" s="142" t="s">
        <v>0</v>
      </c>
      <c r="C14" s="143"/>
      <c r="D14" s="188"/>
      <c r="F14" s="142" t="s">
        <v>0</v>
      </c>
      <c r="G14" s="143"/>
      <c r="H14" s="188"/>
    </row>
    <row r="15" spans="2:10" ht="3" customHeight="1">
      <c r="B15" s="144"/>
      <c r="C15" s="145"/>
      <c r="D15" s="189"/>
      <c r="F15" s="144"/>
      <c r="G15" s="145"/>
      <c r="H15" s="189"/>
      <c r="J15" s="117"/>
    </row>
    <row r="16" spans="2:8" ht="15" customHeight="1">
      <c r="B16" s="196" t="s">
        <v>72</v>
      </c>
      <c r="C16" s="197"/>
      <c r="D16" s="188">
        <f>C17*0.1</f>
        <v>0</v>
      </c>
      <c r="F16" s="196" t="s">
        <v>72</v>
      </c>
      <c r="G16" s="197"/>
      <c r="H16" s="188">
        <f>G17*0.1</f>
        <v>0</v>
      </c>
    </row>
    <row r="17" spans="2:8" ht="15">
      <c r="B17" s="142" t="s">
        <v>0</v>
      </c>
      <c r="C17" s="143"/>
      <c r="D17" s="188"/>
      <c r="F17" s="142" t="s">
        <v>0</v>
      </c>
      <c r="G17" s="143"/>
      <c r="H17" s="188"/>
    </row>
    <row r="18" spans="2:8" ht="3" customHeight="1">
      <c r="B18" s="144"/>
      <c r="C18" s="145"/>
      <c r="D18" s="189"/>
      <c r="F18" s="144"/>
      <c r="G18" s="145"/>
      <c r="H18" s="189"/>
    </row>
    <row r="19" spans="2:8" ht="15.75" customHeight="1">
      <c r="B19" s="196" t="s">
        <v>73</v>
      </c>
      <c r="C19" s="197"/>
      <c r="D19" s="188">
        <f>C20*0.492</f>
        <v>0</v>
      </c>
      <c r="F19" s="196" t="s">
        <v>73</v>
      </c>
      <c r="G19" s="197"/>
      <c r="H19" s="188">
        <f>G20*0.492</f>
        <v>0</v>
      </c>
    </row>
    <row r="20" spans="2:8" ht="15">
      <c r="B20" s="142" t="s">
        <v>0</v>
      </c>
      <c r="C20" s="143"/>
      <c r="D20" s="189"/>
      <c r="F20" s="142" t="s">
        <v>0</v>
      </c>
      <c r="G20" s="143"/>
      <c r="H20" s="189"/>
    </row>
    <row r="21" spans="2:8" ht="3" customHeight="1">
      <c r="B21" s="144"/>
      <c r="C21" s="145"/>
      <c r="D21" s="189"/>
      <c r="F21" s="144"/>
      <c r="G21" s="145"/>
      <c r="H21" s="189"/>
    </row>
    <row r="22" spans="2:8" ht="15.75" customHeight="1">
      <c r="B22" s="196" t="s">
        <v>74</v>
      </c>
      <c r="C22" s="197"/>
      <c r="D22" s="188">
        <f>C23*0.164</f>
        <v>0</v>
      </c>
      <c r="F22" s="196" t="s">
        <v>74</v>
      </c>
      <c r="G22" s="197"/>
      <c r="H22" s="188">
        <f>G23*0.164</f>
        <v>0</v>
      </c>
    </row>
    <row r="23" spans="2:8" ht="15">
      <c r="B23" s="142" t="s">
        <v>0</v>
      </c>
      <c r="C23" s="143"/>
      <c r="D23" s="188"/>
      <c r="F23" s="142" t="s">
        <v>0</v>
      </c>
      <c r="G23" s="143"/>
      <c r="H23" s="188"/>
    </row>
    <row r="24" spans="2:8" ht="3" customHeight="1">
      <c r="B24" s="118"/>
      <c r="C24" s="119"/>
      <c r="D24" s="189"/>
      <c r="F24" s="120"/>
      <c r="G24" s="121"/>
      <c r="H24" s="189"/>
    </row>
    <row r="25" spans="2:8" ht="3" customHeight="1" thickBot="1">
      <c r="B25" s="122"/>
      <c r="C25" s="123"/>
      <c r="D25" s="132"/>
      <c r="F25" s="124"/>
      <c r="G25" s="125"/>
      <c r="H25" s="132"/>
    </row>
    <row r="26" spans="2:9" ht="16.5" customHeight="1" thickBot="1">
      <c r="B26" s="179" t="s">
        <v>75</v>
      </c>
      <c r="C26" s="181"/>
      <c r="D26" s="13"/>
      <c r="E26" s="134"/>
      <c r="F26" s="179" t="s">
        <v>75</v>
      </c>
      <c r="G26" s="181"/>
      <c r="H26" s="13"/>
      <c r="I26" s="13"/>
    </row>
    <row r="27" spans="2:9" ht="15.75" thickBot="1">
      <c r="B27" s="205" t="s">
        <v>77</v>
      </c>
      <c r="C27" s="206"/>
      <c r="D27" s="13"/>
      <c r="E27" s="134"/>
      <c r="F27" s="205" t="s">
        <v>77</v>
      </c>
      <c r="G27" s="206"/>
      <c r="H27" s="13"/>
      <c r="I27" s="13"/>
    </row>
    <row r="28" spans="2:9" ht="15.75" customHeight="1" thickBot="1">
      <c r="B28" s="205" t="s">
        <v>76</v>
      </c>
      <c r="C28" s="206"/>
      <c r="D28" s="13"/>
      <c r="E28" s="134"/>
      <c r="F28" s="205" t="s">
        <v>76</v>
      </c>
      <c r="G28" s="206"/>
      <c r="H28" s="13"/>
      <c r="I28" s="13"/>
    </row>
    <row r="29" spans="2:8" ht="9.75" customHeight="1">
      <c r="B29" s="8"/>
      <c r="C29" s="8"/>
      <c r="D29" s="9"/>
      <c r="F29" s="8"/>
      <c r="G29" s="8"/>
      <c r="H29" s="9"/>
    </row>
    <row r="30" spans="2:8" ht="9.75" customHeight="1" thickBot="1">
      <c r="B30" s="214"/>
      <c r="C30" s="214"/>
      <c r="D30" s="9"/>
      <c r="F30" s="10"/>
      <c r="G30" s="10"/>
      <c r="H30" s="9"/>
    </row>
    <row r="31" spans="2:9" ht="57" thickBot="1">
      <c r="B31" s="190" t="s">
        <v>78</v>
      </c>
      <c r="C31" s="191"/>
      <c r="D31" s="139" t="s">
        <v>64</v>
      </c>
      <c r="E31" s="135"/>
      <c r="F31" s="190" t="s">
        <v>78</v>
      </c>
      <c r="G31" s="191"/>
      <c r="H31" s="140" t="s">
        <v>65</v>
      </c>
      <c r="I31" s="141" t="s">
        <v>9</v>
      </c>
    </row>
    <row r="32" spans="2:9" ht="36" customHeight="1" thickBot="1">
      <c r="B32" s="212" t="s">
        <v>79</v>
      </c>
      <c r="C32" s="213"/>
      <c r="D32" s="62">
        <f>SUM(D6:D10,D26:D28,D13:D23)</f>
        <v>0</v>
      </c>
      <c r="E32" s="134"/>
      <c r="F32" s="212" t="s">
        <v>63</v>
      </c>
      <c r="G32" s="213"/>
      <c r="H32" s="62">
        <f>SUM(H6:H10,H26:H28,H13:H23)</f>
        <v>0</v>
      </c>
      <c r="I32" s="62">
        <f>SUM(I6:I10,I26:I28,I13:I23)</f>
        <v>0</v>
      </c>
    </row>
    <row r="33" spans="2:9" ht="30" customHeight="1" thickBot="1">
      <c r="B33" s="212" t="s">
        <v>80</v>
      </c>
      <c r="C33" s="213"/>
      <c r="D33" s="63">
        <f>D32</f>
        <v>0</v>
      </c>
      <c r="E33" s="134"/>
      <c r="F33" s="212" t="s">
        <v>80</v>
      </c>
      <c r="G33" s="213"/>
      <c r="H33" s="217">
        <f>H32+I4</f>
        <v>0</v>
      </c>
      <c r="I33" s="218"/>
    </row>
    <row r="34" spans="2:8" ht="9.75" customHeight="1" thickBot="1">
      <c r="B34" s="19"/>
      <c r="C34" s="19"/>
      <c r="D34" s="20"/>
      <c r="E34" s="14"/>
      <c r="F34" s="19"/>
      <c r="G34" s="19"/>
      <c r="H34" s="20"/>
    </row>
    <row r="35" spans="2:9" ht="15" customHeight="1">
      <c r="B35" s="209" t="s">
        <v>81</v>
      </c>
      <c r="C35" s="210"/>
      <c r="D35" s="211"/>
      <c r="E35" s="198" t="s">
        <v>82</v>
      </c>
      <c r="F35" s="199"/>
      <c r="G35" s="200"/>
      <c r="H35" s="224" t="s">
        <v>10</v>
      </c>
      <c r="I35" s="225"/>
    </row>
    <row r="36" spans="2:9" ht="15.75" thickBot="1">
      <c r="B36" s="220"/>
      <c r="C36" s="221"/>
      <c r="D36" s="222"/>
      <c r="E36" s="201">
        <f>+H33-D33</f>
        <v>0</v>
      </c>
      <c r="F36" s="202"/>
      <c r="G36" s="203"/>
      <c r="H36" s="207">
        <f>IF(ISERROR(E36/D33),"",E36/D33)</f>
      </c>
      <c r="I36" s="208"/>
    </row>
    <row r="37" spans="2:9" ht="15">
      <c r="B37" s="19"/>
      <c r="C37" s="19"/>
      <c r="D37" s="19"/>
      <c r="E37" s="22"/>
      <c r="F37" s="23"/>
      <c r="G37" s="23"/>
      <c r="H37" s="24"/>
      <c r="I37" s="24"/>
    </row>
    <row r="38" spans="2:9" ht="15">
      <c r="B38" s="146" t="s">
        <v>83</v>
      </c>
      <c r="C38" s="11"/>
      <c r="D38" s="19"/>
      <c r="E38" s="22"/>
      <c r="F38" s="23"/>
      <c r="G38" s="23"/>
      <c r="H38" s="24"/>
      <c r="I38" s="24"/>
    </row>
    <row r="39" spans="2:9" ht="15.75">
      <c r="B39" s="19"/>
      <c r="C39" s="19"/>
      <c r="D39" s="19"/>
      <c r="E39" s="22"/>
      <c r="F39" s="23"/>
      <c r="G39" s="23"/>
      <c r="H39" s="24"/>
      <c r="I39" s="24"/>
    </row>
    <row r="40" spans="2:9" ht="15.75">
      <c r="B40" s="19"/>
      <c r="C40" s="19"/>
      <c r="D40" s="19"/>
      <c r="E40" s="22"/>
      <c r="F40" s="23"/>
      <c r="G40" s="23"/>
      <c r="H40" s="24"/>
      <c r="I40" s="24"/>
    </row>
    <row r="41" spans="2:9" ht="15.75">
      <c r="B41" s="19"/>
      <c r="C41" s="19"/>
      <c r="D41" s="19"/>
      <c r="E41" s="22"/>
      <c r="F41" s="23"/>
      <c r="G41" s="23"/>
      <c r="H41" s="24"/>
      <c r="I41" s="24"/>
    </row>
    <row r="42" spans="2:9" ht="15.75">
      <c r="B42" s="19"/>
      <c r="C42" s="19"/>
      <c r="D42" s="19"/>
      <c r="E42" s="22"/>
      <c r="F42" s="23"/>
      <c r="G42" s="23"/>
      <c r="H42" s="24"/>
      <c r="I42" s="24"/>
    </row>
    <row r="43" spans="2:9" ht="15.75">
      <c r="B43" s="19"/>
      <c r="C43" s="19"/>
      <c r="D43" s="19"/>
      <c r="E43" s="22"/>
      <c r="F43" s="23"/>
      <c r="G43" s="23"/>
      <c r="H43" s="24"/>
      <c r="I43" s="24"/>
    </row>
    <row r="44" spans="2:9" ht="15.75">
      <c r="B44" s="19"/>
      <c r="C44" s="19"/>
      <c r="D44" s="19"/>
      <c r="E44" s="22"/>
      <c r="F44" s="23"/>
      <c r="G44" s="23"/>
      <c r="H44" s="24"/>
      <c r="I44" s="24"/>
    </row>
    <row r="45" spans="2:9" ht="15.75">
      <c r="B45" s="19"/>
      <c r="C45" s="19"/>
      <c r="D45" s="19"/>
      <c r="E45" s="22"/>
      <c r="F45" s="23"/>
      <c r="G45" s="23"/>
      <c r="H45" s="24"/>
      <c r="I45" s="24"/>
    </row>
    <row r="46" spans="2:9" ht="15.75">
      <c r="B46" s="19"/>
      <c r="C46" s="19"/>
      <c r="D46" s="19"/>
      <c r="E46" s="22"/>
      <c r="F46" s="23"/>
      <c r="G46" s="23"/>
      <c r="H46" s="24"/>
      <c r="I46" s="24"/>
    </row>
    <row r="47" spans="2:4" ht="15.75">
      <c r="B47" s="11"/>
      <c r="C47" s="11"/>
      <c r="D47" s="12"/>
    </row>
    <row r="48" spans="2:9" ht="15">
      <c r="B48" s="223" t="s">
        <v>84</v>
      </c>
      <c r="C48" s="223"/>
      <c r="D48" s="223"/>
      <c r="E48" s="223"/>
      <c r="F48" s="223"/>
      <c r="G48" s="223"/>
      <c r="H48" s="223"/>
      <c r="I48" s="223"/>
    </row>
    <row r="49" spans="2:9" ht="15">
      <c r="B49" s="216" t="s">
        <v>85</v>
      </c>
      <c r="C49" s="216"/>
      <c r="D49" s="216"/>
      <c r="E49" s="216"/>
      <c r="F49" s="216"/>
      <c r="G49" s="216"/>
      <c r="H49" s="216"/>
      <c r="I49" s="216"/>
    </row>
    <row r="50" ht="15.75"/>
    <row r="51" ht="15.75"/>
    <row r="52" ht="15.75"/>
    <row r="53" ht="15.75"/>
    <row r="54" ht="15.75"/>
    <row r="55" ht="15.75"/>
    <row r="56" ht="15.75"/>
    <row r="57" ht="15.75"/>
    <row r="58" ht="15.75"/>
    <row r="59" ht="15.75"/>
    <row r="60" ht="15.75"/>
    <row r="61" ht="15.75"/>
    <row r="62" spans="2:9" ht="32.25" customHeight="1">
      <c r="B62" s="219" t="s">
        <v>86</v>
      </c>
      <c r="C62" s="219"/>
      <c r="D62" s="194"/>
      <c r="E62" s="194"/>
      <c r="F62" s="194"/>
      <c r="G62" s="194"/>
      <c r="H62" s="194"/>
      <c r="I62" s="194"/>
    </row>
    <row r="63" spans="2:9" ht="15">
      <c r="B63" s="135"/>
      <c r="C63" s="135"/>
      <c r="D63" s="147"/>
      <c r="E63" s="147"/>
      <c r="F63" s="135"/>
      <c r="G63" s="135"/>
      <c r="H63" s="135"/>
      <c r="I63" s="135"/>
    </row>
    <row r="64" spans="2:9" ht="15">
      <c r="B64" s="194" t="s">
        <v>1</v>
      </c>
      <c r="C64" s="194"/>
      <c r="D64" s="194"/>
      <c r="E64" s="194"/>
      <c r="F64" s="194"/>
      <c r="G64" s="194"/>
      <c r="H64" s="194"/>
      <c r="I64" s="194"/>
    </row>
    <row r="65" spans="2:9" ht="15">
      <c r="B65" s="215" t="s">
        <v>87</v>
      </c>
      <c r="C65" s="215"/>
      <c r="D65" s="215"/>
      <c r="E65" s="215"/>
      <c r="F65" s="215"/>
      <c r="G65" s="215"/>
      <c r="H65" s="215"/>
      <c r="I65" s="215"/>
    </row>
  </sheetData>
  <sheetProtection password="CD3E" sheet="1"/>
  <mergeCells count="58">
    <mergeCell ref="B3:D3"/>
    <mergeCell ref="F3:I3"/>
    <mergeCell ref="B5:C5"/>
    <mergeCell ref="F5:G5"/>
    <mergeCell ref="B6:C6"/>
    <mergeCell ref="F6:G6"/>
    <mergeCell ref="F13:G13"/>
    <mergeCell ref="B7:C7"/>
    <mergeCell ref="F7:G7"/>
    <mergeCell ref="B8:C8"/>
    <mergeCell ref="F8:G8"/>
    <mergeCell ref="B9:C9"/>
    <mergeCell ref="F9:G9"/>
    <mergeCell ref="D19:D21"/>
    <mergeCell ref="F19:G19"/>
    <mergeCell ref="H19:H21"/>
    <mergeCell ref="B10:C10"/>
    <mergeCell ref="F10:G10"/>
    <mergeCell ref="B11:C11"/>
    <mergeCell ref="B12:C12"/>
    <mergeCell ref="F12:G12"/>
    <mergeCell ref="B13:C13"/>
    <mergeCell ref="D13:D15"/>
    <mergeCell ref="B22:C22"/>
    <mergeCell ref="D22:D24"/>
    <mergeCell ref="F22:G22"/>
    <mergeCell ref="H22:H24"/>
    <mergeCell ref="H13:H15"/>
    <mergeCell ref="B16:C16"/>
    <mergeCell ref="D16:D18"/>
    <mergeCell ref="F16:G16"/>
    <mergeCell ref="H16:H18"/>
    <mergeCell ref="B19:C19"/>
    <mergeCell ref="B26:C26"/>
    <mergeCell ref="F26:G26"/>
    <mergeCell ref="B27:C27"/>
    <mergeCell ref="F27:G27"/>
    <mergeCell ref="B28:C28"/>
    <mergeCell ref="F28:G28"/>
    <mergeCell ref="E36:G36"/>
    <mergeCell ref="H36:I36"/>
    <mergeCell ref="B30:C30"/>
    <mergeCell ref="B31:C31"/>
    <mergeCell ref="F31:G31"/>
    <mergeCell ref="B32:C32"/>
    <mergeCell ref="F32:G32"/>
    <mergeCell ref="B33:C33"/>
    <mergeCell ref="F33:G33"/>
    <mergeCell ref="B48:I48"/>
    <mergeCell ref="B49:I49"/>
    <mergeCell ref="B65:I65"/>
    <mergeCell ref="B62:I62"/>
    <mergeCell ref="B64:I64"/>
    <mergeCell ref="H33:I33"/>
    <mergeCell ref="B35:D35"/>
    <mergeCell ref="E35:G35"/>
    <mergeCell ref="H35:I35"/>
    <mergeCell ref="B36:D36"/>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B1:J65"/>
  <sheetViews>
    <sheetView zoomScalePageLayoutView="0" workbookViewId="0" topLeftCell="A5">
      <selection activeCell="F17" sqref="F17"/>
    </sheetView>
  </sheetViews>
  <sheetFormatPr defaultColWidth="9.00390625" defaultRowHeight="15.75"/>
  <cols>
    <col min="1" max="1" width="1.25" style="134" customWidth="1"/>
    <col min="2" max="2" width="17.00390625" style="134" customWidth="1"/>
    <col min="3" max="3" width="18.00390625" style="134" customWidth="1"/>
    <col min="4" max="4" width="19.625" style="1" customWidth="1"/>
    <col min="5" max="5" width="1.37890625" style="1" customWidth="1"/>
    <col min="6" max="6" width="15.625" style="134" customWidth="1"/>
    <col min="7" max="7" width="18.625" style="134" customWidth="1"/>
    <col min="8" max="8" width="17.625" style="134" customWidth="1"/>
    <col min="9" max="9" width="19.75390625" style="134" customWidth="1"/>
    <col min="10" max="10" width="1.00390625" style="134" customWidth="1"/>
    <col min="11" max="11" width="2.25390625" style="134" customWidth="1"/>
    <col min="12" max="16384" width="9.00390625" style="134" customWidth="1"/>
  </cols>
  <sheetData>
    <row r="1" ht="15">
      <c r="B1" s="134" t="s">
        <v>89</v>
      </c>
    </row>
    <row r="2" spans="2:5" s="5" customFormat="1" ht="9.75" customHeight="1" thickBot="1">
      <c r="B2" s="6"/>
      <c r="C2" s="6"/>
      <c r="D2" s="3"/>
      <c r="E2" s="4"/>
    </row>
    <row r="3" spans="2:9" s="5" customFormat="1" ht="18" thickBot="1">
      <c r="B3" s="184" t="s">
        <v>60</v>
      </c>
      <c r="C3" s="185"/>
      <c r="D3" s="186"/>
      <c r="E3" s="4"/>
      <c r="F3" s="184" t="s">
        <v>62</v>
      </c>
      <c r="G3" s="185"/>
      <c r="H3" s="185"/>
      <c r="I3" s="187"/>
    </row>
    <row r="4" spans="2:5" s="5" customFormat="1" ht="9.75" customHeight="1" thickBot="1">
      <c r="B4" s="134"/>
      <c r="C4" s="134"/>
      <c r="D4" s="3"/>
      <c r="E4" s="4"/>
    </row>
    <row r="5" spans="2:9" ht="56.25" customHeight="1" thickBot="1">
      <c r="B5" s="190" t="s">
        <v>63</v>
      </c>
      <c r="C5" s="191"/>
      <c r="D5" s="139" t="s">
        <v>64</v>
      </c>
      <c r="E5" s="135"/>
      <c r="F5" s="190" t="s">
        <v>63</v>
      </c>
      <c r="G5" s="191"/>
      <c r="H5" s="140" t="s">
        <v>65</v>
      </c>
      <c r="I5" s="141" t="s">
        <v>9</v>
      </c>
    </row>
    <row r="6" spans="2:9" ht="15.75" thickBot="1">
      <c r="B6" s="179" t="s">
        <v>66</v>
      </c>
      <c r="C6" s="180"/>
      <c r="D6" s="13"/>
      <c r="E6" s="134"/>
      <c r="F6" s="179" t="s">
        <v>66</v>
      </c>
      <c r="G6" s="180"/>
      <c r="H6" s="13"/>
      <c r="I6" s="13"/>
    </row>
    <row r="7" spans="2:9" ht="15.75" thickBot="1">
      <c r="B7" s="179" t="s">
        <v>2</v>
      </c>
      <c r="C7" s="180"/>
      <c r="D7" s="13"/>
      <c r="E7" s="134"/>
      <c r="F7" s="179" t="s">
        <v>2</v>
      </c>
      <c r="G7" s="180"/>
      <c r="H7" s="13"/>
      <c r="I7" s="13"/>
    </row>
    <row r="8" spans="2:9" ht="15.75" thickBot="1">
      <c r="B8" s="179" t="s">
        <v>67</v>
      </c>
      <c r="C8" s="180"/>
      <c r="D8" s="13"/>
      <c r="E8" s="134"/>
      <c r="F8" s="179" t="s">
        <v>67</v>
      </c>
      <c r="G8" s="180"/>
      <c r="H8" s="13"/>
      <c r="I8" s="13"/>
    </row>
    <row r="9" spans="2:9" ht="16.5" customHeight="1" thickBot="1">
      <c r="B9" s="179" t="s">
        <v>69</v>
      </c>
      <c r="C9" s="181"/>
      <c r="D9" s="13"/>
      <c r="F9" s="179" t="s">
        <v>69</v>
      </c>
      <c r="G9" s="181"/>
      <c r="H9" s="13"/>
      <c r="I9" s="13"/>
    </row>
    <row r="10" spans="2:9" ht="16.5" customHeight="1" thickBot="1">
      <c r="B10" s="182" t="s">
        <v>68</v>
      </c>
      <c r="C10" s="183"/>
      <c r="D10" s="21"/>
      <c r="E10" s="134"/>
      <c r="F10" s="182" t="s">
        <v>68</v>
      </c>
      <c r="G10" s="183"/>
      <c r="H10" s="21"/>
      <c r="I10" s="21"/>
    </row>
    <row r="11" spans="2:9" ht="9.75" customHeight="1" thickBot="1">
      <c r="B11" s="195"/>
      <c r="C11" s="195"/>
      <c r="D11" s="126"/>
      <c r="E11" s="134"/>
      <c r="F11" s="126"/>
      <c r="G11" s="126"/>
      <c r="H11" s="126"/>
      <c r="I11" s="126"/>
    </row>
    <row r="12" spans="2:8" ht="15.75" thickBot="1">
      <c r="B12" s="192" t="s">
        <v>70</v>
      </c>
      <c r="C12" s="193"/>
      <c r="D12" s="7"/>
      <c r="F12" s="192" t="s">
        <v>70</v>
      </c>
      <c r="G12" s="193"/>
      <c r="H12" s="7"/>
    </row>
    <row r="13" spans="2:8" ht="15" customHeight="1">
      <c r="B13" s="196" t="s">
        <v>71</v>
      </c>
      <c r="C13" s="197"/>
      <c r="D13" s="204">
        <f>C14*0.3</f>
        <v>0</v>
      </c>
      <c r="F13" s="196" t="s">
        <v>71</v>
      </c>
      <c r="G13" s="197"/>
      <c r="H13" s="204">
        <f>G14*0.3</f>
        <v>0</v>
      </c>
    </row>
    <row r="14" spans="2:8" ht="15">
      <c r="B14" s="142" t="s">
        <v>0</v>
      </c>
      <c r="C14" s="143"/>
      <c r="D14" s="188"/>
      <c r="F14" s="142" t="s">
        <v>0</v>
      </c>
      <c r="G14" s="143"/>
      <c r="H14" s="188"/>
    </row>
    <row r="15" spans="2:10" ht="3" customHeight="1">
      <c r="B15" s="144"/>
      <c r="C15" s="145"/>
      <c r="D15" s="189"/>
      <c r="F15" s="144"/>
      <c r="G15" s="145"/>
      <c r="H15" s="189"/>
      <c r="J15" s="117"/>
    </row>
    <row r="16" spans="2:8" ht="15" customHeight="1">
      <c r="B16" s="196" t="s">
        <v>72</v>
      </c>
      <c r="C16" s="197"/>
      <c r="D16" s="188">
        <f>C17*0.1</f>
        <v>0</v>
      </c>
      <c r="F16" s="196" t="s">
        <v>72</v>
      </c>
      <c r="G16" s="197"/>
      <c r="H16" s="188">
        <f>G17*0.1</f>
        <v>0</v>
      </c>
    </row>
    <row r="17" spans="2:8" ht="15">
      <c r="B17" s="142" t="s">
        <v>0</v>
      </c>
      <c r="C17" s="143"/>
      <c r="D17" s="188"/>
      <c r="F17" s="142" t="s">
        <v>0</v>
      </c>
      <c r="G17" s="143"/>
      <c r="H17" s="188"/>
    </row>
    <row r="18" spans="2:8" ht="3" customHeight="1">
      <c r="B18" s="144"/>
      <c r="C18" s="145"/>
      <c r="D18" s="189"/>
      <c r="F18" s="144"/>
      <c r="G18" s="145"/>
      <c r="H18" s="189"/>
    </row>
    <row r="19" spans="2:8" ht="15.75" customHeight="1">
      <c r="B19" s="196" t="s">
        <v>73</v>
      </c>
      <c r="C19" s="197"/>
      <c r="D19" s="188">
        <f>C20*0.492</f>
        <v>0</v>
      </c>
      <c r="F19" s="196" t="s">
        <v>73</v>
      </c>
      <c r="G19" s="197"/>
      <c r="H19" s="188">
        <f>G20*0.492</f>
        <v>0</v>
      </c>
    </row>
    <row r="20" spans="2:8" ht="15">
      <c r="B20" s="142" t="s">
        <v>0</v>
      </c>
      <c r="C20" s="143"/>
      <c r="D20" s="189"/>
      <c r="F20" s="142" t="s">
        <v>0</v>
      </c>
      <c r="G20" s="143"/>
      <c r="H20" s="189"/>
    </row>
    <row r="21" spans="2:8" ht="3" customHeight="1">
      <c r="B21" s="144"/>
      <c r="C21" s="145"/>
      <c r="D21" s="189"/>
      <c r="F21" s="144"/>
      <c r="G21" s="145"/>
      <c r="H21" s="189"/>
    </row>
    <row r="22" spans="2:8" ht="15.75" customHeight="1">
      <c r="B22" s="196" t="s">
        <v>74</v>
      </c>
      <c r="C22" s="197"/>
      <c r="D22" s="188">
        <f>C23*0.164</f>
        <v>0</v>
      </c>
      <c r="F22" s="196" t="s">
        <v>74</v>
      </c>
      <c r="G22" s="197"/>
      <c r="H22" s="188">
        <f>G23*0.164</f>
        <v>0</v>
      </c>
    </row>
    <row r="23" spans="2:8" ht="15">
      <c r="B23" s="142" t="s">
        <v>0</v>
      </c>
      <c r="C23" s="143"/>
      <c r="D23" s="188"/>
      <c r="F23" s="142" t="s">
        <v>0</v>
      </c>
      <c r="G23" s="143"/>
      <c r="H23" s="188"/>
    </row>
    <row r="24" spans="2:8" ht="3" customHeight="1">
      <c r="B24" s="118"/>
      <c r="C24" s="119"/>
      <c r="D24" s="189"/>
      <c r="F24" s="120"/>
      <c r="G24" s="121"/>
      <c r="H24" s="189"/>
    </row>
    <row r="25" spans="2:8" ht="3" customHeight="1" thickBot="1">
      <c r="B25" s="122"/>
      <c r="C25" s="123"/>
      <c r="D25" s="132"/>
      <c r="F25" s="124"/>
      <c r="G25" s="125"/>
      <c r="H25" s="132"/>
    </row>
    <row r="26" spans="2:9" ht="16.5" customHeight="1" thickBot="1">
      <c r="B26" s="179" t="s">
        <v>75</v>
      </c>
      <c r="C26" s="181"/>
      <c r="D26" s="13"/>
      <c r="E26" s="134"/>
      <c r="F26" s="179" t="s">
        <v>75</v>
      </c>
      <c r="G26" s="181"/>
      <c r="H26" s="13"/>
      <c r="I26" s="13"/>
    </row>
    <row r="27" spans="2:9" ht="15.75" thickBot="1">
      <c r="B27" s="205" t="s">
        <v>77</v>
      </c>
      <c r="C27" s="206"/>
      <c r="D27" s="13"/>
      <c r="E27" s="134"/>
      <c r="F27" s="205" t="s">
        <v>77</v>
      </c>
      <c r="G27" s="206"/>
      <c r="H27" s="13"/>
      <c r="I27" s="13"/>
    </row>
    <row r="28" spans="2:9" ht="15.75" customHeight="1" thickBot="1">
      <c r="B28" s="205" t="s">
        <v>76</v>
      </c>
      <c r="C28" s="206"/>
      <c r="D28" s="13"/>
      <c r="E28" s="134"/>
      <c r="F28" s="205" t="s">
        <v>76</v>
      </c>
      <c r="G28" s="206"/>
      <c r="H28" s="13"/>
      <c r="I28" s="13"/>
    </row>
    <row r="29" spans="2:8" ht="9.75" customHeight="1">
      <c r="B29" s="8"/>
      <c r="C29" s="8"/>
      <c r="D29" s="9"/>
      <c r="F29" s="8"/>
      <c r="G29" s="8"/>
      <c r="H29" s="9"/>
    </row>
    <row r="30" spans="2:8" ht="9.75" customHeight="1" thickBot="1">
      <c r="B30" s="214"/>
      <c r="C30" s="214"/>
      <c r="D30" s="9"/>
      <c r="F30" s="10"/>
      <c r="G30" s="10"/>
      <c r="H30" s="9"/>
    </row>
    <row r="31" spans="2:9" ht="57" thickBot="1">
      <c r="B31" s="190" t="s">
        <v>78</v>
      </c>
      <c r="C31" s="191"/>
      <c r="D31" s="139" t="s">
        <v>64</v>
      </c>
      <c r="E31" s="135"/>
      <c r="F31" s="190" t="s">
        <v>78</v>
      </c>
      <c r="G31" s="191"/>
      <c r="H31" s="140" t="s">
        <v>65</v>
      </c>
      <c r="I31" s="141" t="s">
        <v>9</v>
      </c>
    </row>
    <row r="32" spans="2:9" ht="36" customHeight="1" thickBot="1">
      <c r="B32" s="212" t="s">
        <v>79</v>
      </c>
      <c r="C32" s="213"/>
      <c r="D32" s="62">
        <f>SUM(D6:D10,D26:D28,D13:D23)</f>
        <v>0</v>
      </c>
      <c r="E32" s="134"/>
      <c r="F32" s="212" t="s">
        <v>63</v>
      </c>
      <c r="G32" s="213"/>
      <c r="H32" s="62">
        <f>SUM(H6:H10,H26:H28,H13:H23)</f>
        <v>0</v>
      </c>
      <c r="I32" s="62">
        <f>SUM(I6:I10,I26:I28,I13:I23)</f>
        <v>0</v>
      </c>
    </row>
    <row r="33" spans="2:9" ht="30" customHeight="1" thickBot="1">
      <c r="B33" s="212" t="s">
        <v>80</v>
      </c>
      <c r="C33" s="213"/>
      <c r="D33" s="63">
        <f>D32</f>
        <v>0</v>
      </c>
      <c r="E33" s="134"/>
      <c r="F33" s="212" t="s">
        <v>80</v>
      </c>
      <c r="G33" s="213"/>
      <c r="H33" s="217">
        <f>H32+I4</f>
        <v>0</v>
      </c>
      <c r="I33" s="218"/>
    </row>
    <row r="34" spans="2:8" ht="9.75" customHeight="1" thickBot="1">
      <c r="B34" s="19"/>
      <c r="C34" s="19"/>
      <c r="D34" s="20"/>
      <c r="E34" s="14"/>
      <c r="F34" s="19"/>
      <c r="G34" s="19"/>
      <c r="H34" s="20"/>
    </row>
    <row r="35" spans="2:9" ht="15" customHeight="1">
      <c r="B35" s="209" t="s">
        <v>81</v>
      </c>
      <c r="C35" s="210"/>
      <c r="D35" s="211"/>
      <c r="E35" s="198" t="s">
        <v>82</v>
      </c>
      <c r="F35" s="199"/>
      <c r="G35" s="200"/>
      <c r="H35" s="224" t="s">
        <v>10</v>
      </c>
      <c r="I35" s="225"/>
    </row>
    <row r="36" spans="2:9" ht="15.75" thickBot="1">
      <c r="B36" s="220"/>
      <c r="C36" s="221"/>
      <c r="D36" s="222"/>
      <c r="E36" s="201">
        <f>+H33-D33</f>
        <v>0</v>
      </c>
      <c r="F36" s="202"/>
      <c r="G36" s="203"/>
      <c r="H36" s="207">
        <f>IF(ISERROR(E36/D33),"",E36/D33)</f>
      </c>
      <c r="I36" s="208"/>
    </row>
    <row r="37" spans="2:9" ht="15">
      <c r="B37" s="19"/>
      <c r="C37" s="19"/>
      <c r="D37" s="19"/>
      <c r="E37" s="22"/>
      <c r="F37" s="23"/>
      <c r="G37" s="23"/>
      <c r="H37" s="24"/>
      <c r="I37" s="24"/>
    </row>
    <row r="38" spans="2:9" ht="15">
      <c r="B38" s="146" t="s">
        <v>83</v>
      </c>
      <c r="C38" s="11"/>
      <c r="D38" s="19"/>
      <c r="E38" s="22"/>
      <c r="F38" s="23"/>
      <c r="G38" s="23"/>
      <c r="H38" s="24"/>
      <c r="I38" s="24"/>
    </row>
    <row r="39" spans="2:9" ht="15.75">
      <c r="B39" s="19"/>
      <c r="C39" s="19"/>
      <c r="D39" s="19"/>
      <c r="E39" s="22"/>
      <c r="F39" s="23"/>
      <c r="G39" s="23"/>
      <c r="H39" s="24"/>
      <c r="I39" s="24"/>
    </row>
    <row r="40" spans="2:9" ht="15.75">
      <c r="B40" s="19"/>
      <c r="C40" s="19"/>
      <c r="D40" s="19"/>
      <c r="E40" s="22"/>
      <c r="F40" s="23"/>
      <c r="G40" s="23"/>
      <c r="H40" s="24"/>
      <c r="I40" s="24"/>
    </row>
    <row r="41" spans="2:9" ht="15.75">
      <c r="B41" s="19"/>
      <c r="C41" s="19"/>
      <c r="D41" s="19"/>
      <c r="E41" s="22"/>
      <c r="F41" s="23"/>
      <c r="G41" s="23"/>
      <c r="H41" s="24"/>
      <c r="I41" s="24"/>
    </row>
    <row r="42" spans="2:9" ht="15.75">
      <c r="B42" s="19"/>
      <c r="C42" s="19"/>
      <c r="D42" s="19"/>
      <c r="E42" s="22"/>
      <c r="F42" s="23"/>
      <c r="G42" s="23"/>
      <c r="H42" s="24"/>
      <c r="I42" s="24"/>
    </row>
    <row r="43" spans="2:9" ht="15.75">
      <c r="B43" s="19"/>
      <c r="C43" s="19"/>
      <c r="D43" s="19"/>
      <c r="E43" s="22"/>
      <c r="F43" s="23"/>
      <c r="G43" s="23"/>
      <c r="H43" s="24"/>
      <c r="I43" s="24"/>
    </row>
    <row r="44" spans="2:9" ht="15.75">
      <c r="B44" s="19"/>
      <c r="C44" s="19"/>
      <c r="D44" s="19"/>
      <c r="E44" s="22"/>
      <c r="F44" s="23"/>
      <c r="G44" s="23"/>
      <c r="H44" s="24"/>
      <c r="I44" s="24"/>
    </row>
    <row r="45" spans="2:9" ht="15.75">
      <c r="B45" s="19"/>
      <c r="C45" s="19"/>
      <c r="D45" s="19"/>
      <c r="E45" s="22"/>
      <c r="F45" s="23"/>
      <c r="G45" s="23"/>
      <c r="H45" s="24"/>
      <c r="I45" s="24"/>
    </row>
    <row r="46" spans="2:9" ht="15.75">
      <c r="B46" s="19"/>
      <c r="C46" s="19"/>
      <c r="D46" s="19"/>
      <c r="E46" s="22"/>
      <c r="F46" s="23"/>
      <c r="G46" s="23"/>
      <c r="H46" s="24"/>
      <c r="I46" s="24"/>
    </row>
    <row r="47" spans="2:4" ht="15.75">
      <c r="B47" s="11"/>
      <c r="C47" s="11"/>
      <c r="D47" s="12"/>
    </row>
    <row r="48" spans="2:9" ht="15">
      <c r="B48" s="223" t="s">
        <v>84</v>
      </c>
      <c r="C48" s="223"/>
      <c r="D48" s="223"/>
      <c r="E48" s="223"/>
      <c r="F48" s="223"/>
      <c r="G48" s="223"/>
      <c r="H48" s="223"/>
      <c r="I48" s="223"/>
    </row>
    <row r="49" spans="2:9" ht="15">
      <c r="B49" s="216" t="s">
        <v>85</v>
      </c>
      <c r="C49" s="216"/>
      <c r="D49" s="216"/>
      <c r="E49" s="216"/>
      <c r="F49" s="216"/>
      <c r="G49" s="216"/>
      <c r="H49" s="216"/>
      <c r="I49" s="216"/>
    </row>
    <row r="50" ht="15.75"/>
    <row r="51" ht="15.75"/>
    <row r="52" ht="15.75"/>
    <row r="53" ht="15.75"/>
    <row r="54" ht="15.75"/>
    <row r="55" ht="15.75"/>
    <row r="56" ht="15.75"/>
    <row r="57" ht="15.75"/>
    <row r="58" ht="15.75"/>
    <row r="59" ht="15.75"/>
    <row r="60" ht="15.75"/>
    <row r="61" ht="15.75"/>
    <row r="62" spans="2:9" ht="32.25" customHeight="1">
      <c r="B62" s="219" t="s">
        <v>86</v>
      </c>
      <c r="C62" s="219"/>
      <c r="D62" s="194"/>
      <c r="E62" s="194"/>
      <c r="F62" s="194"/>
      <c r="G62" s="194"/>
      <c r="H62" s="194"/>
      <c r="I62" s="194"/>
    </row>
    <row r="63" spans="2:9" ht="15">
      <c r="B63" s="135"/>
      <c r="C63" s="135"/>
      <c r="D63" s="147"/>
      <c r="E63" s="147"/>
      <c r="F63" s="135"/>
      <c r="G63" s="135"/>
      <c r="H63" s="135"/>
      <c r="I63" s="135"/>
    </row>
    <row r="64" spans="2:9" ht="15">
      <c r="B64" s="194" t="s">
        <v>1</v>
      </c>
      <c r="C64" s="194"/>
      <c r="D64" s="194"/>
      <c r="E64" s="194"/>
      <c r="F64" s="194"/>
      <c r="G64" s="194"/>
      <c r="H64" s="194"/>
      <c r="I64" s="194"/>
    </row>
    <row r="65" spans="2:9" ht="15">
      <c r="B65" s="215" t="s">
        <v>87</v>
      </c>
      <c r="C65" s="215"/>
      <c r="D65" s="215"/>
      <c r="E65" s="215"/>
      <c r="F65" s="215"/>
      <c r="G65" s="215"/>
      <c r="H65" s="215"/>
      <c r="I65" s="215"/>
    </row>
  </sheetData>
  <sheetProtection password="CD3E" sheet="1"/>
  <mergeCells count="58">
    <mergeCell ref="B3:D3"/>
    <mergeCell ref="F3:I3"/>
    <mergeCell ref="B5:C5"/>
    <mergeCell ref="F5:G5"/>
    <mergeCell ref="B6:C6"/>
    <mergeCell ref="F6:G6"/>
    <mergeCell ref="F13:G13"/>
    <mergeCell ref="B7:C7"/>
    <mergeCell ref="F7:G7"/>
    <mergeCell ref="B8:C8"/>
    <mergeCell ref="F8:G8"/>
    <mergeCell ref="B9:C9"/>
    <mergeCell ref="F9:G9"/>
    <mergeCell ref="D19:D21"/>
    <mergeCell ref="F19:G19"/>
    <mergeCell ref="H19:H21"/>
    <mergeCell ref="B10:C10"/>
    <mergeCell ref="F10:G10"/>
    <mergeCell ref="B11:C11"/>
    <mergeCell ref="B12:C12"/>
    <mergeCell ref="F12:G12"/>
    <mergeCell ref="B13:C13"/>
    <mergeCell ref="D13:D15"/>
    <mergeCell ref="B22:C22"/>
    <mergeCell ref="D22:D24"/>
    <mergeCell ref="F22:G22"/>
    <mergeCell ref="H22:H24"/>
    <mergeCell ref="H13:H15"/>
    <mergeCell ref="B16:C16"/>
    <mergeCell ref="D16:D18"/>
    <mergeCell ref="F16:G16"/>
    <mergeCell ref="H16:H18"/>
    <mergeCell ref="B19:C19"/>
    <mergeCell ref="B26:C26"/>
    <mergeCell ref="F26:G26"/>
    <mergeCell ref="B27:C27"/>
    <mergeCell ref="F27:G27"/>
    <mergeCell ref="B28:C28"/>
    <mergeCell ref="F28:G28"/>
    <mergeCell ref="E36:G36"/>
    <mergeCell ref="H36:I36"/>
    <mergeCell ref="B30:C30"/>
    <mergeCell ref="B31:C31"/>
    <mergeCell ref="F31:G31"/>
    <mergeCell ref="B32:C32"/>
    <mergeCell ref="F32:G32"/>
    <mergeCell ref="B33:C33"/>
    <mergeCell ref="F33:G33"/>
    <mergeCell ref="B48:I48"/>
    <mergeCell ref="B49:I49"/>
    <mergeCell ref="B65:I65"/>
    <mergeCell ref="B62:I62"/>
    <mergeCell ref="B64:I64"/>
    <mergeCell ref="H33:I33"/>
    <mergeCell ref="B35:D35"/>
    <mergeCell ref="E35:G35"/>
    <mergeCell ref="H35:I35"/>
    <mergeCell ref="B36:D36"/>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tabColor rgb="FF3366FF"/>
    <pageSetUpPr fitToPage="1"/>
  </sheetPr>
  <dimension ref="A1:M90"/>
  <sheetViews>
    <sheetView zoomScalePageLayoutView="0" workbookViewId="0" topLeftCell="A1">
      <selection activeCell="E17" sqref="E17"/>
    </sheetView>
  </sheetViews>
  <sheetFormatPr defaultColWidth="10.875" defaultRowHeight="15.75"/>
  <cols>
    <col min="1" max="1" width="3.50390625" style="2" customWidth="1"/>
    <col min="2" max="2" width="26.125" style="25" customWidth="1"/>
    <col min="3" max="3" width="17.875" style="25" customWidth="1"/>
    <col min="4" max="4" width="11.375" style="25" customWidth="1"/>
    <col min="5" max="5" width="10.375" style="25" customWidth="1"/>
    <col min="6" max="6" width="11.875" style="25" bestFit="1" customWidth="1"/>
    <col min="7" max="8" width="17.875" style="2" customWidth="1"/>
    <col min="9" max="9" width="16.00390625" style="2" customWidth="1"/>
    <col min="10" max="10" width="10.875" style="25" customWidth="1"/>
    <col min="11" max="11" width="19.50390625" style="2" customWidth="1"/>
    <col min="12" max="12" width="12.625" style="25" customWidth="1"/>
    <col min="13" max="13" width="32.375" style="2" customWidth="1"/>
    <col min="14" max="16384" width="10.875" style="2" customWidth="1"/>
  </cols>
  <sheetData>
    <row r="1" ht="17.25">
      <c r="B1" s="41" t="s">
        <v>90</v>
      </c>
    </row>
    <row r="3" spans="2:10" ht="15">
      <c r="B3" s="148" t="s">
        <v>91</v>
      </c>
      <c r="C3" s="226"/>
      <c r="D3" s="227"/>
      <c r="E3" s="228"/>
      <c r="F3" s="2"/>
      <c r="G3" s="27"/>
      <c r="H3" s="28"/>
      <c r="I3" s="28"/>
      <c r="J3" s="29"/>
    </row>
    <row r="4" spans="2:10" ht="15">
      <c r="B4" s="105" t="s">
        <v>92</v>
      </c>
      <c r="C4" s="229"/>
      <c r="D4" s="230"/>
      <c r="E4" s="231"/>
      <c r="G4" s="27"/>
      <c r="H4" s="28"/>
      <c r="I4" s="28"/>
      <c r="J4" s="29"/>
    </row>
    <row r="5" spans="9:10" ht="15">
      <c r="I5" s="16"/>
      <c r="J5" s="30"/>
    </row>
    <row r="6" spans="2:3" ht="18" thickBot="1">
      <c r="B6" s="42" t="s">
        <v>134</v>
      </c>
      <c r="C6" s="31"/>
    </row>
    <row r="7" spans="1:13" ht="39">
      <c r="A7" s="72" t="s">
        <v>11</v>
      </c>
      <c r="B7" s="73" t="s">
        <v>93</v>
      </c>
      <c r="C7" s="149" t="s">
        <v>94</v>
      </c>
      <c r="D7" s="73" t="s">
        <v>12</v>
      </c>
      <c r="E7" s="73" t="s">
        <v>13</v>
      </c>
      <c r="F7" s="149" t="s">
        <v>95</v>
      </c>
      <c r="G7" s="73" t="s">
        <v>28</v>
      </c>
      <c r="H7" s="73" t="s">
        <v>96</v>
      </c>
      <c r="I7" s="150" t="s">
        <v>97</v>
      </c>
      <c r="J7" s="151" t="s">
        <v>14</v>
      </c>
      <c r="K7" s="152" t="s">
        <v>98</v>
      </c>
      <c r="L7" s="150" t="s">
        <v>99</v>
      </c>
      <c r="M7" s="153" t="s">
        <v>100</v>
      </c>
    </row>
    <row r="8" spans="1:13" ht="25.5" customHeight="1">
      <c r="A8" s="79"/>
      <c r="B8" s="154"/>
      <c r="C8" s="155"/>
      <c r="D8" s="156"/>
      <c r="E8" s="155"/>
      <c r="F8" s="156"/>
      <c r="G8" s="157" t="s">
        <v>101</v>
      </c>
      <c r="H8" s="157" t="s">
        <v>101</v>
      </c>
      <c r="I8" s="157" t="s">
        <v>101</v>
      </c>
      <c r="J8" s="158"/>
      <c r="K8" s="159" t="s">
        <v>15</v>
      </c>
      <c r="L8" s="160"/>
      <c r="M8" s="161"/>
    </row>
    <row r="9" spans="1:13" ht="15">
      <c r="A9" s="107">
        <v>1</v>
      </c>
      <c r="B9" s="32"/>
      <c r="C9" s="32"/>
      <c r="D9" s="33"/>
      <c r="E9" s="32"/>
      <c r="F9" s="33"/>
      <c r="G9" s="34"/>
      <c r="H9" s="34"/>
      <c r="I9" s="34"/>
      <c r="J9" s="35"/>
      <c r="K9" s="36"/>
      <c r="L9" s="37"/>
      <c r="M9" s="38"/>
    </row>
    <row r="10" spans="1:13" ht="15">
      <c r="A10" s="107">
        <v>2</v>
      </c>
      <c r="B10" s="32"/>
      <c r="C10" s="32"/>
      <c r="D10" s="33"/>
      <c r="E10" s="32"/>
      <c r="F10" s="33"/>
      <c r="G10" s="34"/>
      <c r="H10" s="34"/>
      <c r="I10" s="34"/>
      <c r="J10" s="35"/>
      <c r="K10" s="36"/>
      <c r="L10" s="37"/>
      <c r="M10" s="38"/>
    </row>
    <row r="11" spans="1:13" ht="15">
      <c r="A11" s="107">
        <v>3</v>
      </c>
      <c r="B11" s="32"/>
      <c r="C11" s="32"/>
      <c r="D11" s="33"/>
      <c r="E11" s="32"/>
      <c r="F11" s="33"/>
      <c r="G11" s="34"/>
      <c r="H11" s="34"/>
      <c r="I11" s="34"/>
      <c r="J11" s="35"/>
      <c r="K11" s="36"/>
      <c r="L11" s="37"/>
      <c r="M11" s="38"/>
    </row>
    <row r="12" spans="1:13" ht="15">
      <c r="A12" s="107">
        <v>4</v>
      </c>
      <c r="B12" s="32"/>
      <c r="C12" s="32"/>
      <c r="D12" s="33"/>
      <c r="E12" s="32"/>
      <c r="F12" s="33"/>
      <c r="G12" s="34"/>
      <c r="H12" s="34"/>
      <c r="I12" s="34"/>
      <c r="J12" s="35"/>
      <c r="K12" s="36"/>
      <c r="L12" s="37"/>
      <c r="M12" s="38"/>
    </row>
    <row r="13" spans="1:13" ht="15">
      <c r="A13" s="107">
        <v>5</v>
      </c>
      <c r="B13" s="32"/>
      <c r="C13" s="32"/>
      <c r="D13" s="33"/>
      <c r="E13" s="32"/>
      <c r="F13" s="33"/>
      <c r="G13" s="34"/>
      <c r="H13" s="34"/>
      <c r="I13" s="34"/>
      <c r="J13" s="35"/>
      <c r="K13" s="36"/>
      <c r="L13" s="37"/>
      <c r="M13" s="38"/>
    </row>
    <row r="14" spans="1:13" ht="15">
      <c r="A14" s="107">
        <v>6</v>
      </c>
      <c r="B14" s="32"/>
      <c r="C14" s="32"/>
      <c r="D14" s="33"/>
      <c r="E14" s="32"/>
      <c r="F14" s="33"/>
      <c r="G14" s="34"/>
      <c r="H14" s="34"/>
      <c r="I14" s="34"/>
      <c r="J14" s="35"/>
      <c r="K14" s="36"/>
      <c r="L14" s="37"/>
      <c r="M14" s="38"/>
    </row>
    <row r="15" spans="1:13" ht="15">
      <c r="A15" s="107">
        <v>7</v>
      </c>
      <c r="B15" s="32"/>
      <c r="C15" s="32"/>
      <c r="D15" s="33"/>
      <c r="E15" s="32"/>
      <c r="F15" s="33"/>
      <c r="G15" s="34"/>
      <c r="H15" s="34"/>
      <c r="I15" s="34"/>
      <c r="J15" s="35"/>
      <c r="K15" s="36"/>
      <c r="L15" s="37"/>
      <c r="M15" s="38"/>
    </row>
    <row r="16" spans="1:13" ht="15">
      <c r="A16" s="107">
        <v>8</v>
      </c>
      <c r="B16" s="32"/>
      <c r="C16" s="32"/>
      <c r="D16" s="33"/>
      <c r="E16" s="32"/>
      <c r="F16" s="33"/>
      <c r="G16" s="34"/>
      <c r="H16" s="34"/>
      <c r="I16" s="34"/>
      <c r="J16" s="35"/>
      <c r="K16" s="36"/>
      <c r="L16" s="37"/>
      <c r="M16" s="38"/>
    </row>
    <row r="17" spans="1:13" ht="15">
      <c r="A17" s="107">
        <v>9</v>
      </c>
      <c r="B17" s="32"/>
      <c r="C17" s="32"/>
      <c r="D17" s="33"/>
      <c r="E17" s="32"/>
      <c r="F17" s="33"/>
      <c r="G17" s="34"/>
      <c r="H17" s="34"/>
      <c r="I17" s="34"/>
      <c r="J17" s="35"/>
      <c r="K17" s="36"/>
      <c r="L17" s="37"/>
      <c r="M17" s="38"/>
    </row>
    <row r="18" spans="1:13" ht="15">
      <c r="A18" s="107">
        <v>10</v>
      </c>
      <c r="B18" s="32"/>
      <c r="C18" s="32"/>
      <c r="D18" s="33"/>
      <c r="E18" s="32"/>
      <c r="F18" s="33"/>
      <c r="G18" s="34"/>
      <c r="H18" s="34"/>
      <c r="I18" s="34"/>
      <c r="J18" s="35"/>
      <c r="K18" s="36"/>
      <c r="L18" s="37"/>
      <c r="M18" s="38"/>
    </row>
    <row r="19" spans="1:13" ht="15">
      <c r="A19" s="107">
        <v>11</v>
      </c>
      <c r="B19" s="32"/>
      <c r="C19" s="32"/>
      <c r="D19" s="33"/>
      <c r="E19" s="32"/>
      <c r="F19" s="33"/>
      <c r="G19" s="34"/>
      <c r="H19" s="34"/>
      <c r="I19" s="34"/>
      <c r="J19" s="35"/>
      <c r="K19" s="36"/>
      <c r="L19" s="37"/>
      <c r="M19" s="38"/>
    </row>
    <row r="20" spans="1:13" ht="15">
      <c r="A20" s="107">
        <v>12</v>
      </c>
      <c r="B20" s="32"/>
      <c r="C20" s="32"/>
      <c r="D20" s="33"/>
      <c r="E20" s="32"/>
      <c r="F20" s="33"/>
      <c r="G20" s="34"/>
      <c r="H20" s="34"/>
      <c r="I20" s="34"/>
      <c r="J20" s="35"/>
      <c r="K20" s="36"/>
      <c r="L20" s="37"/>
      <c r="M20" s="38"/>
    </row>
    <row r="21" spans="1:13" ht="15">
      <c r="A21" s="107">
        <v>13</v>
      </c>
      <c r="B21" s="32"/>
      <c r="C21" s="32"/>
      <c r="D21" s="33"/>
      <c r="E21" s="32"/>
      <c r="F21" s="33"/>
      <c r="G21" s="34"/>
      <c r="H21" s="34"/>
      <c r="I21" s="34"/>
      <c r="J21" s="35"/>
      <c r="K21" s="36"/>
      <c r="L21" s="37"/>
      <c r="M21" s="38"/>
    </row>
    <row r="22" spans="1:13" ht="15">
      <c r="A22" s="107">
        <v>14</v>
      </c>
      <c r="B22" s="32"/>
      <c r="C22" s="32"/>
      <c r="D22" s="33"/>
      <c r="E22" s="32"/>
      <c r="F22" s="33"/>
      <c r="G22" s="34"/>
      <c r="H22" s="34"/>
      <c r="I22" s="34"/>
      <c r="J22" s="35"/>
      <c r="K22" s="36"/>
      <c r="L22" s="37"/>
      <c r="M22" s="38"/>
    </row>
    <row r="23" spans="1:13" ht="15">
      <c r="A23" s="107">
        <v>15</v>
      </c>
      <c r="B23" s="32"/>
      <c r="C23" s="32"/>
      <c r="D23" s="33"/>
      <c r="E23" s="32"/>
      <c r="F23" s="33"/>
      <c r="G23" s="34"/>
      <c r="H23" s="34"/>
      <c r="I23" s="34"/>
      <c r="J23" s="35"/>
      <c r="K23" s="36"/>
      <c r="L23" s="37"/>
      <c r="M23" s="38"/>
    </row>
    <row r="24" spans="1:13" ht="15">
      <c r="A24" s="107">
        <v>16</v>
      </c>
      <c r="B24" s="39"/>
      <c r="C24" s="32"/>
      <c r="D24" s="33"/>
      <c r="E24" s="32"/>
      <c r="F24" s="33"/>
      <c r="G24" s="34"/>
      <c r="H24" s="34"/>
      <c r="I24" s="34"/>
      <c r="J24" s="35"/>
      <c r="K24" s="36"/>
      <c r="L24" s="37"/>
      <c r="M24" s="38"/>
    </row>
    <row r="25" spans="1:13" ht="15">
      <c r="A25" s="107">
        <v>17</v>
      </c>
      <c r="B25" s="39"/>
      <c r="C25" s="32"/>
      <c r="D25" s="33"/>
      <c r="E25" s="32"/>
      <c r="F25" s="33"/>
      <c r="G25" s="34"/>
      <c r="H25" s="34"/>
      <c r="I25" s="34"/>
      <c r="J25" s="35"/>
      <c r="K25" s="36"/>
      <c r="L25" s="37"/>
      <c r="M25" s="38"/>
    </row>
    <row r="26" spans="1:13" ht="15">
      <c r="A26" s="107">
        <v>18</v>
      </c>
      <c r="B26" s="39"/>
      <c r="C26" s="32"/>
      <c r="D26" s="33"/>
      <c r="E26" s="32"/>
      <c r="F26" s="33"/>
      <c r="G26" s="34"/>
      <c r="H26" s="34"/>
      <c r="I26" s="34"/>
      <c r="J26" s="35"/>
      <c r="K26" s="36"/>
      <c r="L26" s="37"/>
      <c r="M26" s="38"/>
    </row>
    <row r="27" spans="1:13" ht="15">
      <c r="A27" s="107">
        <v>19</v>
      </c>
      <c r="B27" s="39"/>
      <c r="C27" s="32"/>
      <c r="D27" s="33"/>
      <c r="E27" s="32"/>
      <c r="F27" s="33"/>
      <c r="G27" s="34"/>
      <c r="H27" s="34"/>
      <c r="I27" s="34"/>
      <c r="J27" s="35"/>
      <c r="K27" s="36"/>
      <c r="L27" s="37"/>
      <c r="M27" s="38"/>
    </row>
    <row r="28" spans="1:13" s="133" customFormat="1" ht="15">
      <c r="A28" s="107">
        <v>20</v>
      </c>
      <c r="B28" s="39"/>
      <c r="C28" s="32"/>
      <c r="D28" s="33"/>
      <c r="E28" s="32"/>
      <c r="F28" s="33"/>
      <c r="G28" s="34"/>
      <c r="H28" s="34"/>
      <c r="I28" s="34"/>
      <c r="J28" s="35"/>
      <c r="K28" s="36"/>
      <c r="L28" s="37"/>
      <c r="M28" s="38"/>
    </row>
    <row r="29" spans="1:13" s="133" customFormat="1" ht="15">
      <c r="A29" s="107">
        <v>21</v>
      </c>
      <c r="B29" s="39"/>
      <c r="C29" s="32"/>
      <c r="D29" s="33"/>
      <c r="E29" s="32"/>
      <c r="F29" s="33"/>
      <c r="G29" s="34"/>
      <c r="H29" s="34"/>
      <c r="I29" s="34"/>
      <c r="J29" s="35"/>
      <c r="K29" s="36"/>
      <c r="L29" s="37"/>
      <c r="M29" s="38"/>
    </row>
    <row r="30" spans="1:13" s="133" customFormat="1" ht="15">
      <c r="A30" s="107">
        <v>22</v>
      </c>
      <c r="B30" s="39"/>
      <c r="C30" s="32"/>
      <c r="D30" s="33"/>
      <c r="E30" s="32"/>
      <c r="F30" s="33"/>
      <c r="G30" s="34"/>
      <c r="H30" s="34"/>
      <c r="I30" s="34"/>
      <c r="J30" s="35"/>
      <c r="K30" s="36"/>
      <c r="L30" s="37"/>
      <c r="M30" s="38"/>
    </row>
    <row r="31" spans="1:13" s="133" customFormat="1" ht="15">
      <c r="A31" s="107">
        <v>23</v>
      </c>
      <c r="B31" s="39"/>
      <c r="C31" s="32"/>
      <c r="D31" s="33"/>
      <c r="E31" s="32"/>
      <c r="F31" s="33"/>
      <c r="G31" s="34"/>
      <c r="H31" s="34"/>
      <c r="I31" s="34"/>
      <c r="J31" s="35"/>
      <c r="K31" s="36"/>
      <c r="L31" s="37"/>
      <c r="M31" s="38"/>
    </row>
    <row r="32" spans="1:13" s="133" customFormat="1" ht="15">
      <c r="A32" s="107">
        <v>24</v>
      </c>
      <c r="B32" s="39"/>
      <c r="C32" s="32"/>
      <c r="D32" s="33"/>
      <c r="E32" s="32"/>
      <c r="F32" s="33"/>
      <c r="G32" s="34"/>
      <c r="H32" s="34"/>
      <c r="I32" s="34"/>
      <c r="J32" s="35"/>
      <c r="K32" s="36"/>
      <c r="L32" s="37"/>
      <c r="M32" s="38"/>
    </row>
    <row r="33" spans="1:13" s="133" customFormat="1" ht="15">
      <c r="A33" s="107">
        <v>25</v>
      </c>
      <c r="B33" s="39"/>
      <c r="C33" s="32"/>
      <c r="D33" s="33"/>
      <c r="E33" s="32"/>
      <c r="F33" s="33"/>
      <c r="G33" s="34"/>
      <c r="H33" s="34"/>
      <c r="I33" s="34"/>
      <c r="J33" s="35"/>
      <c r="K33" s="36"/>
      <c r="L33" s="37"/>
      <c r="M33" s="38"/>
    </row>
    <row r="34" spans="1:13" s="14" customFormat="1" ht="15">
      <c r="A34" s="107">
        <v>26</v>
      </c>
      <c r="B34" s="39"/>
      <c r="C34" s="32"/>
      <c r="D34" s="33"/>
      <c r="E34" s="32"/>
      <c r="F34" s="33"/>
      <c r="G34" s="34"/>
      <c r="H34" s="34"/>
      <c r="I34" s="34"/>
      <c r="J34" s="35"/>
      <c r="K34" s="36"/>
      <c r="L34" s="37"/>
      <c r="M34" s="38"/>
    </row>
    <row r="35" spans="1:13" s="133" customFormat="1" ht="15">
      <c r="A35" s="107">
        <v>27</v>
      </c>
      <c r="B35" s="39"/>
      <c r="C35" s="32"/>
      <c r="D35" s="33"/>
      <c r="E35" s="32"/>
      <c r="F35" s="33"/>
      <c r="G35" s="34"/>
      <c r="H35" s="34"/>
      <c r="I35" s="34"/>
      <c r="J35" s="35"/>
      <c r="K35" s="36"/>
      <c r="L35" s="37"/>
      <c r="M35" s="38"/>
    </row>
    <row r="36" spans="1:13" s="133" customFormat="1" ht="15">
      <c r="A36" s="107">
        <v>28</v>
      </c>
      <c r="B36" s="39"/>
      <c r="C36" s="32"/>
      <c r="D36" s="33"/>
      <c r="E36" s="32"/>
      <c r="F36" s="33"/>
      <c r="G36" s="34"/>
      <c r="H36" s="34"/>
      <c r="I36" s="34"/>
      <c r="J36" s="35"/>
      <c r="K36" s="36"/>
      <c r="L36" s="37"/>
      <c r="M36" s="38"/>
    </row>
    <row r="37" spans="1:13" s="14" customFormat="1" ht="15">
      <c r="A37" s="107">
        <v>29</v>
      </c>
      <c r="B37" s="39"/>
      <c r="C37" s="32"/>
      <c r="D37" s="33"/>
      <c r="E37" s="32"/>
      <c r="F37" s="33"/>
      <c r="G37" s="34"/>
      <c r="H37" s="34"/>
      <c r="I37" s="34"/>
      <c r="J37" s="35"/>
      <c r="K37" s="36"/>
      <c r="L37" s="37"/>
      <c r="M37" s="38"/>
    </row>
    <row r="38" spans="1:13" s="14" customFormat="1" ht="15">
      <c r="A38" s="107">
        <v>30</v>
      </c>
      <c r="B38" s="39"/>
      <c r="C38" s="32"/>
      <c r="D38" s="33"/>
      <c r="E38" s="32"/>
      <c r="F38" s="33"/>
      <c r="G38" s="34"/>
      <c r="H38" s="34"/>
      <c r="I38" s="34"/>
      <c r="J38" s="35"/>
      <c r="K38" s="36"/>
      <c r="L38" s="37"/>
      <c r="M38" s="38"/>
    </row>
    <row r="39" spans="1:13" s="133" customFormat="1" ht="15">
      <c r="A39" s="107">
        <v>31</v>
      </c>
      <c r="B39" s="39"/>
      <c r="C39" s="32"/>
      <c r="D39" s="33"/>
      <c r="E39" s="32"/>
      <c r="F39" s="33"/>
      <c r="G39" s="34"/>
      <c r="H39" s="34"/>
      <c r="I39" s="34"/>
      <c r="J39" s="35"/>
      <c r="K39" s="36"/>
      <c r="L39" s="37"/>
      <c r="M39" s="38"/>
    </row>
    <row r="40" spans="1:13" s="133" customFormat="1" ht="15">
      <c r="A40" s="107">
        <v>32</v>
      </c>
      <c r="B40" s="39"/>
      <c r="C40" s="32"/>
      <c r="D40" s="33"/>
      <c r="E40" s="32"/>
      <c r="F40" s="33"/>
      <c r="G40" s="34"/>
      <c r="H40" s="34"/>
      <c r="I40" s="34"/>
      <c r="J40" s="35"/>
      <c r="K40" s="36"/>
      <c r="L40" s="37"/>
      <c r="M40" s="38"/>
    </row>
    <row r="41" spans="1:13" s="133" customFormat="1" ht="15">
      <c r="A41" s="107">
        <v>33</v>
      </c>
      <c r="B41" s="39"/>
      <c r="C41" s="32"/>
      <c r="D41" s="33"/>
      <c r="E41" s="32"/>
      <c r="F41" s="33"/>
      <c r="G41" s="34"/>
      <c r="H41" s="34"/>
      <c r="I41" s="34"/>
      <c r="J41" s="35"/>
      <c r="K41" s="36"/>
      <c r="L41" s="37"/>
      <c r="M41" s="38"/>
    </row>
    <row r="42" spans="1:13" s="133" customFormat="1" ht="15">
      <c r="A42" s="107">
        <v>34</v>
      </c>
      <c r="B42" s="39"/>
      <c r="C42" s="32"/>
      <c r="D42" s="33"/>
      <c r="E42" s="32"/>
      <c r="F42" s="33"/>
      <c r="G42" s="34"/>
      <c r="H42" s="34"/>
      <c r="I42" s="34"/>
      <c r="J42" s="35"/>
      <c r="K42" s="36"/>
      <c r="L42" s="37"/>
      <c r="M42" s="38"/>
    </row>
    <row r="43" spans="1:13" s="133" customFormat="1" ht="15">
      <c r="A43" s="107">
        <v>35</v>
      </c>
      <c r="B43" s="39"/>
      <c r="C43" s="32"/>
      <c r="D43" s="33"/>
      <c r="E43" s="32"/>
      <c r="F43" s="33"/>
      <c r="G43" s="34"/>
      <c r="H43" s="34"/>
      <c r="I43" s="34"/>
      <c r="J43" s="35"/>
      <c r="K43" s="36"/>
      <c r="L43" s="37"/>
      <c r="M43" s="38"/>
    </row>
    <row r="44" spans="1:13" s="133" customFormat="1" ht="15">
      <c r="A44" s="107">
        <v>36</v>
      </c>
      <c r="B44" s="39"/>
      <c r="C44" s="32"/>
      <c r="D44" s="33"/>
      <c r="E44" s="32"/>
      <c r="F44" s="33"/>
      <c r="G44" s="34"/>
      <c r="H44" s="34"/>
      <c r="I44" s="34"/>
      <c r="J44" s="35"/>
      <c r="K44" s="36"/>
      <c r="L44" s="37"/>
      <c r="M44" s="38"/>
    </row>
    <row r="45" spans="1:13" s="133" customFormat="1" ht="15">
      <c r="A45" s="107">
        <v>37</v>
      </c>
      <c r="B45" s="39"/>
      <c r="C45" s="32"/>
      <c r="D45" s="33"/>
      <c r="E45" s="32"/>
      <c r="F45" s="33"/>
      <c r="G45" s="34"/>
      <c r="H45" s="34"/>
      <c r="I45" s="34"/>
      <c r="J45" s="35"/>
      <c r="K45" s="36"/>
      <c r="L45" s="37"/>
      <c r="M45" s="38"/>
    </row>
    <row r="46" spans="1:13" s="133" customFormat="1" ht="15">
      <c r="A46" s="107">
        <v>38</v>
      </c>
      <c r="B46" s="39"/>
      <c r="C46" s="32"/>
      <c r="D46" s="33"/>
      <c r="E46" s="32"/>
      <c r="F46" s="33"/>
      <c r="G46" s="34"/>
      <c r="H46" s="34"/>
      <c r="I46" s="34"/>
      <c r="J46" s="35"/>
      <c r="K46" s="36"/>
      <c r="L46" s="37"/>
      <c r="M46" s="38"/>
    </row>
    <row r="47" spans="1:13" s="133" customFormat="1" ht="15">
      <c r="A47" s="107">
        <v>39</v>
      </c>
      <c r="B47" s="39"/>
      <c r="C47" s="32"/>
      <c r="D47" s="33"/>
      <c r="E47" s="32"/>
      <c r="F47" s="33"/>
      <c r="G47" s="34"/>
      <c r="H47" s="34"/>
      <c r="I47" s="34"/>
      <c r="J47" s="35"/>
      <c r="K47" s="36"/>
      <c r="L47" s="37"/>
      <c r="M47" s="38"/>
    </row>
    <row r="48" spans="1:13" s="133" customFormat="1" ht="15">
      <c r="A48" s="107">
        <v>40</v>
      </c>
      <c r="B48" s="39"/>
      <c r="C48" s="32"/>
      <c r="D48" s="33"/>
      <c r="E48" s="32"/>
      <c r="F48" s="33"/>
      <c r="G48" s="34"/>
      <c r="H48" s="34"/>
      <c r="I48" s="34"/>
      <c r="J48" s="35"/>
      <c r="K48" s="36"/>
      <c r="L48" s="37"/>
      <c r="M48" s="38"/>
    </row>
    <row r="49" spans="1:13" s="133" customFormat="1" ht="15">
      <c r="A49" s="107">
        <v>41</v>
      </c>
      <c r="B49" s="39"/>
      <c r="C49" s="32"/>
      <c r="D49" s="33"/>
      <c r="E49" s="32"/>
      <c r="F49" s="33"/>
      <c r="G49" s="34"/>
      <c r="H49" s="34"/>
      <c r="I49" s="34"/>
      <c r="J49" s="35"/>
      <c r="K49" s="36"/>
      <c r="L49" s="37"/>
      <c r="M49" s="38"/>
    </row>
    <row r="50" spans="1:13" s="14" customFormat="1" ht="15">
      <c r="A50" s="107">
        <v>42</v>
      </c>
      <c r="B50" s="39"/>
      <c r="C50" s="32"/>
      <c r="D50" s="33"/>
      <c r="E50" s="32"/>
      <c r="F50" s="33"/>
      <c r="G50" s="34"/>
      <c r="H50" s="34"/>
      <c r="I50" s="34"/>
      <c r="J50" s="35"/>
      <c r="K50" s="36"/>
      <c r="L50" s="37"/>
      <c r="M50" s="38"/>
    </row>
    <row r="51" spans="1:13" s="133" customFormat="1" ht="15">
      <c r="A51" s="107">
        <v>43</v>
      </c>
      <c r="B51" s="39"/>
      <c r="C51" s="32"/>
      <c r="D51" s="33"/>
      <c r="E51" s="32"/>
      <c r="F51" s="33"/>
      <c r="G51" s="34"/>
      <c r="H51" s="34"/>
      <c r="I51" s="34"/>
      <c r="J51" s="35"/>
      <c r="K51" s="36"/>
      <c r="L51" s="37"/>
      <c r="M51" s="38"/>
    </row>
    <row r="52" spans="1:13" s="133" customFormat="1" ht="15">
      <c r="A52" s="107">
        <v>44</v>
      </c>
      <c r="B52" s="39"/>
      <c r="C52" s="32"/>
      <c r="D52" s="33"/>
      <c r="E52" s="32"/>
      <c r="F52" s="33"/>
      <c r="G52" s="34"/>
      <c r="H52" s="34"/>
      <c r="I52" s="34"/>
      <c r="J52" s="35"/>
      <c r="K52" s="36"/>
      <c r="L52" s="37"/>
      <c r="M52" s="38"/>
    </row>
    <row r="53" spans="1:13" s="14" customFormat="1" ht="15">
      <c r="A53" s="107">
        <v>45</v>
      </c>
      <c r="B53" s="39"/>
      <c r="C53" s="32"/>
      <c r="D53" s="33"/>
      <c r="E53" s="32"/>
      <c r="F53" s="33"/>
      <c r="G53" s="34"/>
      <c r="H53" s="34"/>
      <c r="I53" s="34"/>
      <c r="J53" s="35"/>
      <c r="K53" s="36"/>
      <c r="L53" s="37"/>
      <c r="M53" s="38"/>
    </row>
    <row r="54" spans="1:13" s="14" customFormat="1" ht="15">
      <c r="A54" s="107">
        <v>46</v>
      </c>
      <c r="B54" s="39"/>
      <c r="C54" s="32"/>
      <c r="D54" s="33"/>
      <c r="E54" s="32"/>
      <c r="F54" s="33"/>
      <c r="G54" s="34"/>
      <c r="H54" s="34"/>
      <c r="I54" s="34"/>
      <c r="J54" s="35"/>
      <c r="K54" s="36"/>
      <c r="L54" s="37"/>
      <c r="M54" s="38"/>
    </row>
    <row r="55" spans="1:13" s="133" customFormat="1" ht="15">
      <c r="A55" s="107">
        <v>47</v>
      </c>
      <c r="B55" s="39"/>
      <c r="C55" s="32"/>
      <c r="D55" s="33"/>
      <c r="E55" s="32"/>
      <c r="F55" s="33"/>
      <c r="G55" s="34"/>
      <c r="H55" s="34"/>
      <c r="I55" s="34"/>
      <c r="J55" s="35"/>
      <c r="K55" s="36"/>
      <c r="L55" s="37"/>
      <c r="M55" s="38"/>
    </row>
    <row r="56" spans="1:13" s="133" customFormat="1" ht="15">
      <c r="A56" s="107">
        <v>48</v>
      </c>
      <c r="B56" s="39"/>
      <c r="C56" s="32"/>
      <c r="D56" s="33"/>
      <c r="E56" s="32"/>
      <c r="F56" s="33"/>
      <c r="G56" s="34"/>
      <c r="H56" s="34"/>
      <c r="I56" s="34"/>
      <c r="J56" s="35"/>
      <c r="K56" s="36"/>
      <c r="L56" s="37"/>
      <c r="M56" s="38"/>
    </row>
    <row r="57" spans="1:13" s="133" customFormat="1" ht="15">
      <c r="A57" s="107">
        <v>49</v>
      </c>
      <c r="B57" s="39"/>
      <c r="C57" s="32"/>
      <c r="D57" s="33"/>
      <c r="E57" s="32"/>
      <c r="F57" s="33"/>
      <c r="G57" s="34"/>
      <c r="H57" s="34"/>
      <c r="I57" s="34"/>
      <c r="J57" s="35"/>
      <c r="K57" s="36"/>
      <c r="L57" s="37"/>
      <c r="M57" s="38"/>
    </row>
    <row r="58" spans="1:13" s="133" customFormat="1" ht="15">
      <c r="A58" s="107">
        <v>50</v>
      </c>
      <c r="B58" s="39"/>
      <c r="C58" s="32"/>
      <c r="D58" s="33"/>
      <c r="E58" s="32"/>
      <c r="F58" s="33"/>
      <c r="G58" s="34"/>
      <c r="H58" s="34"/>
      <c r="I58" s="34"/>
      <c r="J58" s="35"/>
      <c r="K58" s="36"/>
      <c r="L58" s="37"/>
      <c r="M58" s="38"/>
    </row>
    <row r="59" spans="1:13" s="133" customFormat="1" ht="15">
      <c r="A59" s="107">
        <v>51</v>
      </c>
      <c r="B59" s="39"/>
      <c r="C59" s="32"/>
      <c r="D59" s="33"/>
      <c r="E59" s="32"/>
      <c r="F59" s="33"/>
      <c r="G59" s="34"/>
      <c r="H59" s="34"/>
      <c r="I59" s="34"/>
      <c r="J59" s="35"/>
      <c r="K59" s="36"/>
      <c r="L59" s="37"/>
      <c r="M59" s="38"/>
    </row>
    <row r="60" spans="1:13" ht="15">
      <c r="A60" s="107">
        <v>52</v>
      </c>
      <c r="B60" s="39"/>
      <c r="C60" s="32"/>
      <c r="D60" s="33"/>
      <c r="E60" s="32"/>
      <c r="F60" s="33"/>
      <c r="G60" s="34"/>
      <c r="H60" s="34"/>
      <c r="I60" s="34"/>
      <c r="J60" s="35"/>
      <c r="K60" s="36"/>
      <c r="L60" s="37"/>
      <c r="M60" s="38"/>
    </row>
    <row r="61" spans="1:13" ht="15">
      <c r="A61" s="107">
        <v>53</v>
      </c>
      <c r="B61" s="39"/>
      <c r="C61" s="32"/>
      <c r="D61" s="33"/>
      <c r="E61" s="32"/>
      <c r="F61" s="33"/>
      <c r="G61" s="34"/>
      <c r="H61" s="34"/>
      <c r="I61" s="34"/>
      <c r="J61" s="35"/>
      <c r="K61" s="36"/>
      <c r="L61" s="37"/>
      <c r="M61" s="38"/>
    </row>
    <row r="62" spans="1:13" ht="15">
      <c r="A62" s="107">
        <v>54</v>
      </c>
      <c r="B62" s="39"/>
      <c r="C62" s="32"/>
      <c r="D62" s="33"/>
      <c r="E62" s="32"/>
      <c r="F62" s="33"/>
      <c r="G62" s="34"/>
      <c r="H62" s="34"/>
      <c r="I62" s="34"/>
      <c r="J62" s="35"/>
      <c r="K62" s="36"/>
      <c r="L62" s="37"/>
      <c r="M62" s="38"/>
    </row>
    <row r="63" spans="1:13" ht="15">
      <c r="A63" s="107">
        <v>55</v>
      </c>
      <c r="B63" s="39"/>
      <c r="C63" s="32"/>
      <c r="D63" s="33"/>
      <c r="E63" s="32"/>
      <c r="F63" s="33"/>
      <c r="G63" s="34"/>
      <c r="H63" s="34"/>
      <c r="I63" s="34"/>
      <c r="J63" s="35"/>
      <c r="K63" s="36"/>
      <c r="L63" s="37"/>
      <c r="M63" s="38"/>
    </row>
    <row r="64" spans="1:13" ht="15">
      <c r="A64" s="107">
        <v>56</v>
      </c>
      <c r="B64" s="39"/>
      <c r="C64" s="32"/>
      <c r="D64" s="33"/>
      <c r="E64" s="32"/>
      <c r="F64" s="33"/>
      <c r="G64" s="34"/>
      <c r="H64" s="34"/>
      <c r="I64" s="34"/>
      <c r="J64" s="35"/>
      <c r="K64" s="36"/>
      <c r="L64" s="37"/>
      <c r="M64" s="38"/>
    </row>
    <row r="65" spans="1:13" ht="15">
      <c r="A65" s="107">
        <v>57</v>
      </c>
      <c r="B65" s="39"/>
      <c r="C65" s="32"/>
      <c r="D65" s="33"/>
      <c r="E65" s="32"/>
      <c r="F65" s="33"/>
      <c r="G65" s="34"/>
      <c r="H65" s="34"/>
      <c r="I65" s="34"/>
      <c r="J65" s="35"/>
      <c r="K65" s="36"/>
      <c r="L65" s="37"/>
      <c r="M65" s="38"/>
    </row>
    <row r="66" spans="1:13" s="14" customFormat="1" ht="15">
      <c r="A66" s="107">
        <v>58</v>
      </c>
      <c r="B66" s="39"/>
      <c r="C66" s="32"/>
      <c r="D66" s="33"/>
      <c r="E66" s="32"/>
      <c r="F66" s="33"/>
      <c r="G66" s="34"/>
      <c r="H66" s="34"/>
      <c r="I66" s="34"/>
      <c r="J66" s="35"/>
      <c r="K66" s="36"/>
      <c r="L66" s="37"/>
      <c r="M66" s="38"/>
    </row>
    <row r="67" spans="1:13" s="133" customFormat="1" ht="15">
      <c r="A67" s="107">
        <v>59</v>
      </c>
      <c r="B67" s="39"/>
      <c r="C67" s="32"/>
      <c r="D67" s="33"/>
      <c r="E67" s="32"/>
      <c r="F67" s="33"/>
      <c r="G67" s="34"/>
      <c r="H67" s="34"/>
      <c r="I67" s="34"/>
      <c r="J67" s="35"/>
      <c r="K67" s="36"/>
      <c r="L67" s="37"/>
      <c r="M67" s="38"/>
    </row>
    <row r="68" spans="1:13" s="133" customFormat="1" ht="15">
      <c r="A68" s="107">
        <v>60</v>
      </c>
      <c r="B68" s="39"/>
      <c r="C68" s="32"/>
      <c r="D68" s="33"/>
      <c r="E68" s="32"/>
      <c r="F68" s="33"/>
      <c r="G68" s="34"/>
      <c r="H68" s="34"/>
      <c r="I68" s="34"/>
      <c r="J68" s="35"/>
      <c r="K68" s="36"/>
      <c r="L68" s="37"/>
      <c r="M68" s="38"/>
    </row>
    <row r="69" spans="1:13" s="14" customFormat="1" ht="15">
      <c r="A69" s="107">
        <v>61</v>
      </c>
      <c r="B69" s="39"/>
      <c r="C69" s="32"/>
      <c r="D69" s="33"/>
      <c r="E69" s="32"/>
      <c r="F69" s="33"/>
      <c r="G69" s="34"/>
      <c r="H69" s="34"/>
      <c r="I69" s="34"/>
      <c r="J69" s="35"/>
      <c r="K69" s="36"/>
      <c r="L69" s="37"/>
      <c r="M69" s="38"/>
    </row>
    <row r="70" spans="1:13" s="14" customFormat="1" ht="15">
      <c r="A70" s="107">
        <v>62</v>
      </c>
      <c r="B70" s="39"/>
      <c r="C70" s="32"/>
      <c r="D70" s="33"/>
      <c r="E70" s="32"/>
      <c r="F70" s="33"/>
      <c r="G70" s="34"/>
      <c r="H70" s="34"/>
      <c r="I70" s="34"/>
      <c r="J70" s="35"/>
      <c r="K70" s="36"/>
      <c r="L70" s="37"/>
      <c r="M70" s="38"/>
    </row>
    <row r="71" spans="1:13" s="133" customFormat="1" ht="15">
      <c r="A71" s="107">
        <v>63</v>
      </c>
      <c r="B71" s="39"/>
      <c r="C71" s="32"/>
      <c r="D71" s="33"/>
      <c r="E71" s="32"/>
      <c r="F71" s="33"/>
      <c r="G71" s="34"/>
      <c r="H71" s="34"/>
      <c r="I71" s="34"/>
      <c r="J71" s="35"/>
      <c r="K71" s="36"/>
      <c r="L71" s="37"/>
      <c r="M71" s="38"/>
    </row>
    <row r="72" spans="1:13" s="133" customFormat="1" ht="15">
      <c r="A72" s="107">
        <v>64</v>
      </c>
      <c r="B72" s="39"/>
      <c r="C72" s="32"/>
      <c r="D72" s="33"/>
      <c r="E72" s="32"/>
      <c r="F72" s="33"/>
      <c r="G72" s="34"/>
      <c r="H72" s="34"/>
      <c r="I72" s="34"/>
      <c r="J72" s="35"/>
      <c r="K72" s="36"/>
      <c r="L72" s="37"/>
      <c r="M72" s="38"/>
    </row>
    <row r="73" spans="1:13" s="133" customFormat="1" ht="15">
      <c r="A73" s="107">
        <v>65</v>
      </c>
      <c r="B73" s="39"/>
      <c r="C73" s="32"/>
      <c r="D73" s="33"/>
      <c r="E73" s="32"/>
      <c r="F73" s="33"/>
      <c r="G73" s="34"/>
      <c r="H73" s="34"/>
      <c r="I73" s="34"/>
      <c r="J73" s="35"/>
      <c r="K73" s="36"/>
      <c r="L73" s="37"/>
      <c r="M73" s="38"/>
    </row>
    <row r="74" spans="1:13" s="133" customFormat="1" ht="15">
      <c r="A74" s="107">
        <v>66</v>
      </c>
      <c r="B74" s="39"/>
      <c r="C74" s="32"/>
      <c r="D74" s="33"/>
      <c r="E74" s="32"/>
      <c r="F74" s="33"/>
      <c r="G74" s="34"/>
      <c r="H74" s="34"/>
      <c r="I74" s="34"/>
      <c r="J74" s="35"/>
      <c r="K74" s="36"/>
      <c r="L74" s="37"/>
      <c r="M74" s="38"/>
    </row>
    <row r="75" spans="1:13" s="133" customFormat="1" ht="15">
      <c r="A75" s="107">
        <v>67</v>
      </c>
      <c r="B75" s="39"/>
      <c r="C75" s="32"/>
      <c r="D75" s="33"/>
      <c r="E75" s="32"/>
      <c r="F75" s="33"/>
      <c r="G75" s="34"/>
      <c r="H75" s="34"/>
      <c r="I75" s="34"/>
      <c r="J75" s="35"/>
      <c r="K75" s="36"/>
      <c r="L75" s="37"/>
      <c r="M75" s="38"/>
    </row>
    <row r="76" spans="1:13" ht="15">
      <c r="A76" s="107">
        <v>68</v>
      </c>
      <c r="B76" s="39"/>
      <c r="C76" s="32"/>
      <c r="D76" s="33"/>
      <c r="E76" s="32"/>
      <c r="F76" s="33"/>
      <c r="G76" s="34"/>
      <c r="H76" s="34"/>
      <c r="I76" s="34"/>
      <c r="J76" s="35"/>
      <c r="K76" s="36"/>
      <c r="L76" s="37"/>
      <c r="M76" s="38"/>
    </row>
    <row r="77" spans="1:13" ht="15">
      <c r="A77" s="107">
        <v>69</v>
      </c>
      <c r="B77" s="39"/>
      <c r="C77" s="32"/>
      <c r="D77" s="33"/>
      <c r="E77" s="32"/>
      <c r="F77" s="33"/>
      <c r="G77" s="34"/>
      <c r="H77" s="34"/>
      <c r="I77" s="34"/>
      <c r="J77" s="35"/>
      <c r="K77" s="36"/>
      <c r="L77" s="37"/>
      <c r="M77" s="38"/>
    </row>
    <row r="78" spans="1:13" s="14" customFormat="1" ht="15">
      <c r="A78" s="107">
        <v>70</v>
      </c>
      <c r="B78" s="39"/>
      <c r="C78" s="32"/>
      <c r="D78" s="33"/>
      <c r="E78" s="32"/>
      <c r="F78" s="33"/>
      <c r="G78" s="34"/>
      <c r="H78" s="34"/>
      <c r="I78" s="34"/>
      <c r="J78" s="35"/>
      <c r="K78" s="36"/>
      <c r="L78" s="37"/>
      <c r="M78" s="38"/>
    </row>
    <row r="79" spans="1:13" s="14" customFormat="1" ht="15">
      <c r="A79" s="107">
        <v>71</v>
      </c>
      <c r="B79" s="39"/>
      <c r="C79" s="32"/>
      <c r="D79" s="33"/>
      <c r="E79" s="32"/>
      <c r="F79" s="33"/>
      <c r="G79" s="34"/>
      <c r="H79" s="34"/>
      <c r="I79" s="34"/>
      <c r="J79" s="35"/>
      <c r="K79" s="36"/>
      <c r="L79" s="37"/>
      <c r="M79" s="38"/>
    </row>
    <row r="80" spans="1:13" ht="15">
      <c r="A80" s="107">
        <v>72</v>
      </c>
      <c r="B80" s="39"/>
      <c r="C80" s="32"/>
      <c r="D80" s="33"/>
      <c r="E80" s="32"/>
      <c r="F80" s="33"/>
      <c r="G80" s="34"/>
      <c r="H80" s="34"/>
      <c r="I80" s="34"/>
      <c r="J80" s="35"/>
      <c r="K80" s="36"/>
      <c r="L80" s="37"/>
      <c r="M80" s="38"/>
    </row>
    <row r="81" spans="1:13" ht="15">
      <c r="A81" s="107">
        <v>73</v>
      </c>
      <c r="B81" s="39"/>
      <c r="C81" s="32"/>
      <c r="D81" s="33"/>
      <c r="E81" s="32"/>
      <c r="F81" s="33"/>
      <c r="G81" s="34"/>
      <c r="H81" s="34"/>
      <c r="I81" s="34"/>
      <c r="J81" s="35"/>
      <c r="K81" s="36"/>
      <c r="L81" s="37"/>
      <c r="M81" s="38"/>
    </row>
    <row r="82" spans="1:13" ht="15">
      <c r="A82" s="107">
        <v>74</v>
      </c>
      <c r="B82" s="39"/>
      <c r="C82" s="32"/>
      <c r="D82" s="33"/>
      <c r="E82" s="32"/>
      <c r="F82" s="33"/>
      <c r="G82" s="34"/>
      <c r="H82" s="34"/>
      <c r="I82" s="34"/>
      <c r="J82" s="35"/>
      <c r="K82" s="36"/>
      <c r="L82" s="37"/>
      <c r="M82" s="38"/>
    </row>
    <row r="83" spans="1:13" ht="15">
      <c r="A83" s="107">
        <v>75</v>
      </c>
      <c r="B83" s="39"/>
      <c r="C83" s="32"/>
      <c r="D83" s="33"/>
      <c r="E83" s="32"/>
      <c r="F83" s="33"/>
      <c r="G83" s="34"/>
      <c r="H83" s="34"/>
      <c r="I83" s="34"/>
      <c r="J83" s="35"/>
      <c r="K83" s="36"/>
      <c r="L83" s="37"/>
      <c r="M83" s="38"/>
    </row>
    <row r="84" spans="1:13" ht="15">
      <c r="A84" s="108"/>
      <c r="B84" s="109"/>
      <c r="C84" s="110"/>
      <c r="D84" s="111"/>
      <c r="E84" s="110"/>
      <c r="F84" s="111"/>
      <c r="G84" s="112"/>
      <c r="H84" s="112"/>
      <c r="I84" s="112"/>
      <c r="J84" s="113"/>
      <c r="K84" s="114"/>
      <c r="L84" s="115"/>
      <c r="M84" s="116"/>
    </row>
    <row r="85" spans="1:13" ht="15.75" thickBot="1">
      <c r="A85" s="64"/>
      <c r="B85" s="162" t="s">
        <v>102</v>
      </c>
      <c r="C85" s="65"/>
      <c r="D85" s="66"/>
      <c r="E85" s="65"/>
      <c r="F85" s="66"/>
      <c r="G85" s="67">
        <f>SUM(G9:G84)</f>
        <v>0</v>
      </c>
      <c r="H85" s="67">
        <f>SUM(H9:H84)</f>
        <v>0</v>
      </c>
      <c r="I85" s="67">
        <f>SUM(I9:I84)</f>
        <v>0</v>
      </c>
      <c r="J85" s="67"/>
      <c r="K85" s="68">
        <f>SUM(K9:K84)</f>
        <v>0</v>
      </c>
      <c r="L85" s="69"/>
      <c r="M85" s="70"/>
    </row>
    <row r="87" ht="15">
      <c r="B87" s="40"/>
    </row>
    <row r="88" spans="1:2" ht="15">
      <c r="A88" s="17"/>
      <c r="B88" s="163" t="s">
        <v>103</v>
      </c>
    </row>
    <row r="89" ht="15">
      <c r="B89" s="163" t="s">
        <v>104</v>
      </c>
    </row>
    <row r="90" ht="15">
      <c r="B90" s="163" t="s">
        <v>105</v>
      </c>
    </row>
  </sheetData>
  <sheetProtection password="CD3E" sheet="1"/>
  <mergeCells count="2">
    <mergeCell ref="C3:E3"/>
    <mergeCell ref="C4:E4"/>
  </mergeCells>
  <printOptions/>
  <pageMargins left="0.7" right="0.7" top="0.75" bottom="0.75" header="0.3" footer="0.3"/>
  <pageSetup fitToHeight="0" fitToWidth="1" horizontalDpi="1200" verticalDpi="1200" orientation="landscape" paperSize="9" scale="55" r:id="rId1"/>
</worksheet>
</file>

<file path=xl/worksheets/sheet6.xml><?xml version="1.0" encoding="utf-8"?>
<worksheet xmlns="http://schemas.openxmlformats.org/spreadsheetml/2006/main" xmlns:r="http://schemas.openxmlformats.org/officeDocument/2006/relationships">
  <sheetPr>
    <tabColor rgb="FF008000"/>
    <pageSetUpPr fitToPage="1"/>
  </sheetPr>
  <dimension ref="A1:H75"/>
  <sheetViews>
    <sheetView showZeros="0" zoomScalePageLayoutView="0" workbookViewId="0" topLeftCell="A15">
      <selection activeCell="A1" activeCellId="18" sqref="A35:IV65536 I32:IV34 A32:A34 A30:IV31 I29:IV29 A29 A27:IV28 I22:IV26 A22:A26 A20:IV21 I13:IV19 A13:A19 A11:IV12 I10:IV10 A10 A5:IV9 F3:IV4 A3:B4 A1:IV2"/>
    </sheetView>
  </sheetViews>
  <sheetFormatPr defaultColWidth="8.75390625" defaultRowHeight="15.75"/>
  <cols>
    <col min="1" max="1" width="3.50390625" style="0" customWidth="1"/>
    <col min="2" max="2" width="32.625" style="0" customWidth="1"/>
    <col min="3" max="3" width="33.875" style="0" customWidth="1"/>
    <col min="4" max="4" width="9.875" style="0" customWidth="1"/>
    <col min="5" max="5" width="11.25390625" style="0" customWidth="1"/>
    <col min="6" max="6" width="14.125" style="0" customWidth="1"/>
    <col min="7" max="7" width="28.125" style="0" customWidth="1"/>
  </cols>
  <sheetData>
    <row r="1" ht="17.25">
      <c r="B1" s="41" t="s">
        <v>106</v>
      </c>
    </row>
    <row r="2" spans="4:5" ht="15">
      <c r="D2" s="253"/>
      <c r="E2" s="253"/>
    </row>
    <row r="3" spans="2:7" ht="15">
      <c r="B3" s="71" t="s">
        <v>91</v>
      </c>
      <c r="C3" s="254">
        <f>GAST!C3</f>
        <v>0</v>
      </c>
      <c r="D3" s="254"/>
      <c r="E3" s="254"/>
      <c r="F3" s="23"/>
      <c r="G3" s="23"/>
    </row>
    <row r="4" spans="2:7" ht="15">
      <c r="B4" s="105" t="s">
        <v>92</v>
      </c>
      <c r="C4" s="258">
        <f>GAST!C4</f>
        <v>0</v>
      </c>
      <c r="D4" s="259"/>
      <c r="E4" s="260"/>
      <c r="F4" s="23"/>
      <c r="G4" s="23"/>
    </row>
    <row r="5" spans="4:5" ht="15">
      <c r="D5" s="232"/>
      <c r="E5" s="232"/>
    </row>
    <row r="6" spans="1:5" ht="15" customHeight="1" thickBot="1">
      <c r="A6" s="2"/>
      <c r="B6" s="42" t="s">
        <v>133</v>
      </c>
      <c r="D6" s="255"/>
      <c r="E6" s="255"/>
    </row>
    <row r="7" spans="1:8" ht="15" customHeight="1">
      <c r="A7" s="43"/>
      <c r="B7" s="72" t="s">
        <v>107</v>
      </c>
      <c r="C7" s="73" t="s">
        <v>108</v>
      </c>
      <c r="D7" s="256" t="s">
        <v>109</v>
      </c>
      <c r="E7" s="257"/>
      <c r="F7" s="73" t="s">
        <v>110</v>
      </c>
      <c r="G7" s="256" t="s">
        <v>100</v>
      </c>
      <c r="H7" s="261"/>
    </row>
    <row r="8" spans="1:8" ht="15">
      <c r="A8" s="23"/>
      <c r="B8" s="74"/>
      <c r="C8" s="75"/>
      <c r="D8" s="262"/>
      <c r="E8" s="262"/>
      <c r="F8" s="76" t="s">
        <v>15</v>
      </c>
      <c r="G8" s="251"/>
      <c r="H8" s="252"/>
    </row>
    <row r="9" spans="1:8" ht="15">
      <c r="A9" s="23"/>
      <c r="B9" s="74" t="s">
        <v>111</v>
      </c>
      <c r="C9" s="77"/>
      <c r="D9" s="241"/>
      <c r="E9" s="241"/>
      <c r="F9" s="78"/>
      <c r="G9" s="242"/>
      <c r="H9" s="243"/>
    </row>
    <row r="10" spans="1:8" ht="15">
      <c r="A10" s="23"/>
      <c r="B10" s="44"/>
      <c r="C10" s="45"/>
      <c r="D10" s="238"/>
      <c r="E10" s="238"/>
      <c r="F10" s="46"/>
      <c r="G10" s="239"/>
      <c r="H10" s="240"/>
    </row>
    <row r="11" spans="1:8" ht="15">
      <c r="A11" s="23"/>
      <c r="B11" s="79"/>
      <c r="C11" s="80"/>
      <c r="D11" s="244"/>
      <c r="E11" s="244"/>
      <c r="F11" s="81">
        <f>SUM(F10)</f>
        <v>0</v>
      </c>
      <c r="G11" s="234"/>
      <c r="H11" s="235"/>
    </row>
    <row r="12" spans="1:8" ht="15">
      <c r="A12" s="23"/>
      <c r="B12" s="74" t="s">
        <v>112</v>
      </c>
      <c r="C12" s="77"/>
      <c r="D12" s="241"/>
      <c r="E12" s="241"/>
      <c r="F12" s="78"/>
      <c r="G12" s="242"/>
      <c r="H12" s="243"/>
    </row>
    <row r="13" spans="1:8" ht="15">
      <c r="A13" s="23"/>
      <c r="B13" s="44"/>
      <c r="C13" s="45"/>
      <c r="D13" s="245"/>
      <c r="E13" s="246"/>
      <c r="F13" s="46"/>
      <c r="G13" s="249"/>
      <c r="H13" s="250"/>
    </row>
    <row r="14" spans="1:8" ht="15">
      <c r="A14" s="23"/>
      <c r="B14" s="44"/>
      <c r="C14" s="45"/>
      <c r="D14" s="245"/>
      <c r="E14" s="246"/>
      <c r="F14" s="46"/>
      <c r="G14" s="249"/>
      <c r="H14" s="250"/>
    </row>
    <row r="15" spans="1:8" ht="15">
      <c r="A15" s="23"/>
      <c r="B15" s="44"/>
      <c r="C15" s="45"/>
      <c r="D15" s="245"/>
      <c r="E15" s="246"/>
      <c r="F15" s="46"/>
      <c r="G15" s="249"/>
      <c r="H15" s="250"/>
    </row>
    <row r="16" spans="1:8" ht="15">
      <c r="A16" s="23"/>
      <c r="B16" s="44"/>
      <c r="C16" s="45"/>
      <c r="D16" s="245"/>
      <c r="E16" s="246"/>
      <c r="F16" s="46"/>
      <c r="G16" s="249"/>
      <c r="H16" s="250"/>
    </row>
    <row r="17" spans="1:8" ht="15">
      <c r="A17" s="23"/>
      <c r="B17" s="44"/>
      <c r="C17" s="45"/>
      <c r="D17" s="245"/>
      <c r="E17" s="246"/>
      <c r="F17" s="46"/>
      <c r="G17" s="249"/>
      <c r="H17" s="250"/>
    </row>
    <row r="18" spans="1:8" ht="15">
      <c r="A18" s="23"/>
      <c r="B18" s="44"/>
      <c r="C18" s="45"/>
      <c r="D18" s="245"/>
      <c r="E18" s="246"/>
      <c r="F18" s="46"/>
      <c r="G18" s="249"/>
      <c r="H18" s="250"/>
    </row>
    <row r="19" spans="1:8" ht="15">
      <c r="A19" s="23"/>
      <c r="B19" s="44"/>
      <c r="C19" s="45"/>
      <c r="D19" s="238"/>
      <c r="E19" s="238"/>
      <c r="F19" s="46"/>
      <c r="G19" s="249"/>
      <c r="H19" s="250"/>
    </row>
    <row r="20" spans="1:8" ht="15">
      <c r="A20" s="23"/>
      <c r="B20" s="79"/>
      <c r="C20" s="80"/>
      <c r="D20" s="244"/>
      <c r="E20" s="244"/>
      <c r="F20" s="81">
        <f>SUM(F13:F19)</f>
        <v>0</v>
      </c>
      <c r="G20" s="234"/>
      <c r="H20" s="235"/>
    </row>
    <row r="21" spans="1:8" ht="15">
      <c r="A21" s="23"/>
      <c r="B21" s="74" t="s">
        <v>113</v>
      </c>
      <c r="C21" s="77"/>
      <c r="D21" s="241"/>
      <c r="E21" s="241"/>
      <c r="F21" s="78"/>
      <c r="G21" s="242"/>
      <c r="H21" s="243"/>
    </row>
    <row r="22" spans="1:8" ht="15">
      <c r="A22" s="23"/>
      <c r="B22" s="44"/>
      <c r="C22" s="45"/>
      <c r="D22" s="238"/>
      <c r="E22" s="238"/>
      <c r="F22" s="46"/>
      <c r="G22" s="239"/>
      <c r="H22" s="240"/>
    </row>
    <row r="23" spans="1:8" ht="15">
      <c r="A23" s="23"/>
      <c r="B23" s="44"/>
      <c r="C23" s="45"/>
      <c r="D23" s="245"/>
      <c r="E23" s="246"/>
      <c r="F23" s="46"/>
      <c r="G23" s="239"/>
      <c r="H23" s="240"/>
    </row>
    <row r="24" spans="1:8" ht="15">
      <c r="A24" s="23"/>
      <c r="B24" s="44"/>
      <c r="C24" s="45"/>
      <c r="D24" s="247"/>
      <c r="E24" s="248"/>
      <c r="F24" s="46"/>
      <c r="G24" s="239"/>
      <c r="H24" s="240"/>
    </row>
    <row r="25" spans="1:8" ht="15">
      <c r="A25" s="23"/>
      <c r="B25" s="44"/>
      <c r="C25" s="45"/>
      <c r="D25" s="238"/>
      <c r="E25" s="238"/>
      <c r="F25" s="46"/>
      <c r="G25" s="239"/>
      <c r="H25" s="240"/>
    </row>
    <row r="26" spans="1:8" ht="15">
      <c r="A26" s="23"/>
      <c r="B26" s="44"/>
      <c r="C26" s="45"/>
      <c r="D26" s="238"/>
      <c r="E26" s="238"/>
      <c r="F26" s="46"/>
      <c r="G26" s="239"/>
      <c r="H26" s="240"/>
    </row>
    <row r="27" spans="1:8" ht="15">
      <c r="A27" s="23"/>
      <c r="B27" s="79"/>
      <c r="C27" s="80"/>
      <c r="D27" s="244"/>
      <c r="E27" s="244"/>
      <c r="F27" s="81">
        <f>SUM(F22:F26)</f>
        <v>0</v>
      </c>
      <c r="G27" s="234"/>
      <c r="H27" s="235"/>
    </row>
    <row r="28" spans="1:8" ht="15">
      <c r="A28" s="23"/>
      <c r="B28" s="74" t="s">
        <v>114</v>
      </c>
      <c r="C28" s="77"/>
      <c r="D28" s="241"/>
      <c r="E28" s="241"/>
      <c r="F28" s="78"/>
      <c r="G28" s="242"/>
      <c r="H28" s="243"/>
    </row>
    <row r="29" spans="1:8" ht="15">
      <c r="A29" s="23"/>
      <c r="B29" s="44"/>
      <c r="C29" s="45"/>
      <c r="D29" s="238"/>
      <c r="E29" s="238"/>
      <c r="F29" s="46"/>
      <c r="G29" s="239"/>
      <c r="H29" s="240"/>
    </row>
    <row r="30" spans="1:8" ht="15">
      <c r="A30" s="23"/>
      <c r="B30" s="79"/>
      <c r="C30" s="80"/>
      <c r="D30" s="244"/>
      <c r="E30" s="244"/>
      <c r="F30" s="81">
        <f>SUM(F29)</f>
        <v>0</v>
      </c>
      <c r="G30" s="234"/>
      <c r="H30" s="235"/>
    </row>
    <row r="31" spans="1:8" ht="15">
      <c r="A31" s="23"/>
      <c r="B31" s="74" t="s">
        <v>115</v>
      </c>
      <c r="C31" s="77"/>
      <c r="D31" s="241"/>
      <c r="E31" s="241"/>
      <c r="F31" s="78"/>
      <c r="G31" s="242"/>
      <c r="H31" s="243"/>
    </row>
    <row r="32" spans="1:8" ht="15">
      <c r="A32" s="23"/>
      <c r="B32" s="44"/>
      <c r="C32" s="45"/>
      <c r="D32" s="238"/>
      <c r="E32" s="238"/>
      <c r="F32" s="46"/>
      <c r="G32" s="239"/>
      <c r="H32" s="240"/>
    </row>
    <row r="33" spans="1:8" ht="15">
      <c r="A33" s="23"/>
      <c r="B33" s="44"/>
      <c r="C33" s="45"/>
      <c r="D33" s="238"/>
      <c r="E33" s="238"/>
      <c r="F33" s="46"/>
      <c r="G33" s="239"/>
      <c r="H33" s="240"/>
    </row>
    <row r="34" spans="1:8" ht="15">
      <c r="A34" s="23"/>
      <c r="B34" s="44"/>
      <c r="C34" s="45"/>
      <c r="D34" s="238"/>
      <c r="E34" s="238"/>
      <c r="F34" s="46"/>
      <c r="G34" s="239"/>
      <c r="H34" s="240"/>
    </row>
    <row r="35" spans="1:8" ht="15">
      <c r="A35" s="23"/>
      <c r="B35" s="79"/>
      <c r="C35" s="80"/>
      <c r="D35" s="82"/>
      <c r="E35" s="83"/>
      <c r="F35" s="84">
        <f>SUM(F32:F34)</f>
        <v>0</v>
      </c>
      <c r="G35" s="234"/>
      <c r="H35" s="235"/>
    </row>
    <row r="36" spans="1:8" ht="15.75" thickBot="1">
      <c r="A36" s="15"/>
      <c r="B36" s="85" t="s">
        <v>116</v>
      </c>
      <c r="C36" s="86"/>
      <c r="D36" s="86"/>
      <c r="E36" s="86"/>
      <c r="F36" s="87">
        <f>F11+F20+F27+F30+F35</f>
        <v>0</v>
      </c>
      <c r="G36" s="236"/>
      <c r="H36" s="237"/>
    </row>
    <row r="37" spans="1:5" ht="15">
      <c r="A37" s="2"/>
      <c r="D37" s="233"/>
      <c r="E37" s="233"/>
    </row>
    <row r="38" spans="1:5" ht="15">
      <c r="A38" s="2"/>
      <c r="D38" s="232"/>
      <c r="E38" s="232"/>
    </row>
    <row r="39" spans="4:5" ht="15">
      <c r="D39" s="232"/>
      <c r="E39" s="232"/>
    </row>
    <row r="40" spans="4:5" ht="15">
      <c r="D40" s="232"/>
      <c r="E40" s="232"/>
    </row>
    <row r="41" spans="4:5" ht="15">
      <c r="D41" s="232"/>
      <c r="E41" s="232"/>
    </row>
    <row r="42" spans="4:5" ht="15">
      <c r="D42" s="232"/>
      <c r="E42" s="232"/>
    </row>
    <row r="43" spans="4:5" ht="15">
      <c r="D43" s="232"/>
      <c r="E43" s="232"/>
    </row>
    <row r="44" spans="4:5" ht="15">
      <c r="D44" s="232"/>
      <c r="E44" s="232"/>
    </row>
    <row r="45" spans="4:5" ht="15">
      <c r="D45" s="232"/>
      <c r="E45" s="232"/>
    </row>
    <row r="46" spans="4:5" ht="15">
      <c r="D46" s="232"/>
      <c r="E46" s="232"/>
    </row>
    <row r="47" spans="4:5" ht="15">
      <c r="D47" s="232"/>
      <c r="E47" s="232"/>
    </row>
    <row r="48" spans="4:5" ht="15">
      <c r="D48" s="232"/>
      <c r="E48" s="232"/>
    </row>
    <row r="49" spans="4:5" ht="15">
      <c r="D49" s="232"/>
      <c r="E49" s="232"/>
    </row>
    <row r="50" spans="4:5" ht="15">
      <c r="D50" s="232"/>
      <c r="E50" s="232"/>
    </row>
    <row r="51" spans="4:5" ht="15">
      <c r="D51" s="232"/>
      <c r="E51" s="232"/>
    </row>
    <row r="52" spans="4:5" ht="15">
      <c r="D52" s="232"/>
      <c r="E52" s="232"/>
    </row>
    <row r="53" spans="4:5" ht="15">
      <c r="D53" s="232"/>
      <c r="E53" s="232"/>
    </row>
    <row r="54" spans="4:5" ht="15">
      <c r="D54" s="232"/>
      <c r="E54" s="232"/>
    </row>
    <row r="55" spans="4:5" ht="15">
      <c r="D55" s="232"/>
      <c r="E55" s="232"/>
    </row>
    <row r="56" spans="4:5" ht="15">
      <c r="D56" s="232"/>
      <c r="E56" s="232"/>
    </row>
    <row r="57" spans="4:5" ht="15">
      <c r="D57" s="232"/>
      <c r="E57" s="232"/>
    </row>
    <row r="58" spans="4:5" ht="15">
      <c r="D58" s="232"/>
      <c r="E58" s="232"/>
    </row>
    <row r="59" spans="4:5" ht="15">
      <c r="D59" s="232"/>
      <c r="E59" s="232"/>
    </row>
    <row r="60" spans="4:5" ht="15">
      <c r="D60" s="232"/>
      <c r="E60" s="232"/>
    </row>
    <row r="61" spans="4:5" ht="15">
      <c r="D61" s="232"/>
      <c r="E61" s="232"/>
    </row>
    <row r="62" spans="4:5" ht="15">
      <c r="D62" s="232"/>
      <c r="E62" s="232"/>
    </row>
    <row r="63" spans="4:5" ht="15">
      <c r="D63" s="232"/>
      <c r="E63" s="232"/>
    </row>
    <row r="64" spans="4:5" ht="15">
      <c r="D64" s="232"/>
      <c r="E64" s="232"/>
    </row>
    <row r="65" spans="4:5" ht="15">
      <c r="D65" s="232"/>
      <c r="E65" s="232"/>
    </row>
    <row r="66" spans="4:5" ht="15">
      <c r="D66" s="232"/>
      <c r="E66" s="232"/>
    </row>
    <row r="67" spans="4:5" ht="15">
      <c r="D67" s="232"/>
      <c r="E67" s="232"/>
    </row>
    <row r="68" spans="4:5" ht="15">
      <c r="D68" s="232"/>
      <c r="E68" s="232"/>
    </row>
    <row r="69" spans="4:5" ht="15">
      <c r="D69" s="232"/>
      <c r="E69" s="232"/>
    </row>
    <row r="70" spans="4:5" ht="15">
      <c r="D70" s="232"/>
      <c r="E70" s="232"/>
    </row>
    <row r="71" spans="4:5" ht="15">
      <c r="D71" s="232"/>
      <c r="E71" s="232"/>
    </row>
    <row r="72" spans="4:5" ht="15">
      <c r="D72" s="232"/>
      <c r="E72" s="232"/>
    </row>
    <row r="73" spans="4:5" ht="15">
      <c r="D73" s="232"/>
      <c r="E73" s="232"/>
    </row>
    <row r="74" spans="4:5" ht="15">
      <c r="D74" s="232"/>
      <c r="E74" s="232"/>
    </row>
    <row r="75" spans="4:5" ht="15">
      <c r="D75" s="232"/>
      <c r="E75" s="232"/>
    </row>
  </sheetData>
  <sheetProtection password="CD3E" sheet="1"/>
  <mergeCells count="102">
    <mergeCell ref="D2:E2"/>
    <mergeCell ref="C3:E3"/>
    <mergeCell ref="D5:E5"/>
    <mergeCell ref="D6:E6"/>
    <mergeCell ref="D9:E9"/>
    <mergeCell ref="G9:H9"/>
    <mergeCell ref="D7:E7"/>
    <mergeCell ref="C4:E4"/>
    <mergeCell ref="G7:H7"/>
    <mergeCell ref="D8:E8"/>
    <mergeCell ref="G8:H8"/>
    <mergeCell ref="D10:E10"/>
    <mergeCell ref="G10:H10"/>
    <mergeCell ref="D15:E15"/>
    <mergeCell ref="G15:H15"/>
    <mergeCell ref="D11:E11"/>
    <mergeCell ref="G11:H11"/>
    <mergeCell ref="D13:E13"/>
    <mergeCell ref="G13:H13"/>
    <mergeCell ref="D14:E14"/>
    <mergeCell ref="G14:H14"/>
    <mergeCell ref="D12:E12"/>
    <mergeCell ref="G12:H12"/>
    <mergeCell ref="D17:E17"/>
    <mergeCell ref="G17:H17"/>
    <mergeCell ref="D18:E18"/>
    <mergeCell ref="G18:H18"/>
    <mergeCell ref="D16:E16"/>
    <mergeCell ref="G16:H16"/>
    <mergeCell ref="D24:E24"/>
    <mergeCell ref="G24:H24"/>
    <mergeCell ref="D19:E19"/>
    <mergeCell ref="G19:H19"/>
    <mergeCell ref="D20:E20"/>
    <mergeCell ref="G20:H20"/>
    <mergeCell ref="D21:E21"/>
    <mergeCell ref="G21:H21"/>
    <mergeCell ref="D22:E22"/>
    <mergeCell ref="G22:H22"/>
    <mergeCell ref="D23:E23"/>
    <mergeCell ref="G23:H23"/>
    <mergeCell ref="D25:E25"/>
    <mergeCell ref="G25:H25"/>
    <mergeCell ref="D27:E27"/>
    <mergeCell ref="G27:H27"/>
    <mergeCell ref="D29:E29"/>
    <mergeCell ref="G29:H29"/>
    <mergeCell ref="D26:E26"/>
    <mergeCell ref="G26:H26"/>
    <mergeCell ref="D31:E31"/>
    <mergeCell ref="G31:H31"/>
    <mergeCell ref="D28:E28"/>
    <mergeCell ref="G28:H28"/>
    <mergeCell ref="D33:E33"/>
    <mergeCell ref="G33:H33"/>
    <mergeCell ref="D30:E30"/>
    <mergeCell ref="G30:H30"/>
    <mergeCell ref="G35:H35"/>
    <mergeCell ref="G36:H36"/>
    <mergeCell ref="D32:E32"/>
    <mergeCell ref="G32:H32"/>
    <mergeCell ref="D39:E39"/>
    <mergeCell ref="D40:E40"/>
    <mergeCell ref="D34:E34"/>
    <mergeCell ref="G34:H34"/>
    <mergeCell ref="D43:E43"/>
    <mergeCell ref="D44:E44"/>
    <mergeCell ref="D37:E37"/>
    <mergeCell ref="D38:E38"/>
    <mergeCell ref="D47:E47"/>
    <mergeCell ref="D48:E48"/>
    <mergeCell ref="D41:E41"/>
    <mergeCell ref="D42:E42"/>
    <mergeCell ref="D51:E51"/>
    <mergeCell ref="D52:E52"/>
    <mergeCell ref="D45:E45"/>
    <mergeCell ref="D46:E46"/>
    <mergeCell ref="D55:E55"/>
    <mergeCell ref="D56:E56"/>
    <mergeCell ref="D49:E49"/>
    <mergeCell ref="D50:E50"/>
    <mergeCell ref="D59:E59"/>
    <mergeCell ref="D60:E60"/>
    <mergeCell ref="D53:E53"/>
    <mergeCell ref="D54:E54"/>
    <mergeCell ref="D65:E65"/>
    <mergeCell ref="D66:E66"/>
    <mergeCell ref="D57:E57"/>
    <mergeCell ref="D58:E58"/>
    <mergeCell ref="D67:E67"/>
    <mergeCell ref="D68:E68"/>
    <mergeCell ref="D63:E63"/>
    <mergeCell ref="D64:E64"/>
    <mergeCell ref="D61:E61"/>
    <mergeCell ref="D62:E62"/>
    <mergeCell ref="D75:E75"/>
    <mergeCell ref="D69:E69"/>
    <mergeCell ref="D70:E70"/>
    <mergeCell ref="D71:E71"/>
    <mergeCell ref="D72:E72"/>
    <mergeCell ref="D74:E74"/>
    <mergeCell ref="D73:E73"/>
  </mergeCells>
  <printOptions/>
  <pageMargins left="1" right="1" top="1" bottom="1" header="0.5" footer="0.5"/>
  <pageSetup fitToHeight="0" fitToWidth="1" horizontalDpi="600" verticalDpi="600" orientation="landscape" paperSize="9" scale="78"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I31"/>
  <sheetViews>
    <sheetView showZeros="0" zoomScale="85" zoomScaleNormal="85" zoomScalePageLayoutView="0" workbookViewId="0" topLeftCell="B1">
      <selection activeCell="B29" sqref="B29:H29"/>
    </sheetView>
  </sheetViews>
  <sheetFormatPr defaultColWidth="9.00390625" defaultRowHeight="15.75"/>
  <cols>
    <col min="1" max="1" width="1.37890625" style="2" customWidth="1"/>
    <col min="2" max="2" width="45.625" style="2" customWidth="1"/>
    <col min="3" max="4" width="26.00390625" style="2" customWidth="1"/>
    <col min="5" max="5" width="10.125" style="2" customWidth="1"/>
    <col min="6" max="6" width="37.875" style="2" customWidth="1"/>
    <col min="7" max="8" width="22.625" style="2" customWidth="1"/>
    <col min="9" max="16384" width="9.00390625" style="2" customWidth="1"/>
  </cols>
  <sheetData>
    <row r="1" spans="2:4" ht="17.25">
      <c r="B1" s="41" t="s">
        <v>117</v>
      </c>
      <c r="C1" s="49"/>
      <c r="D1" s="49"/>
    </row>
    <row r="3" spans="2:8" ht="15">
      <c r="B3" s="71" t="s">
        <v>91</v>
      </c>
      <c r="C3" s="264">
        <f>GAST!C3</f>
        <v>0</v>
      </c>
      <c r="D3" s="264"/>
      <c r="E3" s="50"/>
      <c r="F3" s="71" t="s">
        <v>30</v>
      </c>
      <c r="G3" s="265">
        <f>D15</f>
        <v>0</v>
      </c>
      <c r="H3" s="266"/>
    </row>
    <row r="4" spans="2:8" ht="15">
      <c r="B4" s="105" t="s">
        <v>92</v>
      </c>
      <c r="C4" s="258"/>
      <c r="D4" s="260"/>
      <c r="E4" s="50"/>
      <c r="F4" s="71" t="s">
        <v>118</v>
      </c>
      <c r="G4" s="265">
        <f>INGR!F11</f>
        <v>0</v>
      </c>
      <c r="H4" s="265"/>
    </row>
    <row r="5" spans="5:7" ht="15">
      <c r="E5" s="50"/>
      <c r="G5" s="50"/>
    </row>
    <row r="7" spans="2:8" ht="15.75" thickBot="1">
      <c r="B7" s="164" t="s">
        <v>119</v>
      </c>
      <c r="C7" s="164"/>
      <c r="D7" s="164"/>
      <c r="F7" s="164" t="s">
        <v>122</v>
      </c>
      <c r="G7" s="135"/>
      <c r="H7" s="135"/>
    </row>
    <row r="8" spans="2:8" ht="15.75" thickBot="1">
      <c r="B8" s="165" t="s">
        <v>120</v>
      </c>
      <c r="C8" s="267" t="s">
        <v>121</v>
      </c>
      <c r="D8" s="268"/>
      <c r="E8" s="51"/>
      <c r="F8" s="166" t="s">
        <v>120</v>
      </c>
      <c r="G8" s="167" t="s">
        <v>123</v>
      </c>
      <c r="H8" s="168" t="s">
        <v>124</v>
      </c>
    </row>
    <row r="9" spans="2:8" ht="15">
      <c r="B9" s="88"/>
      <c r="C9" s="177" t="s">
        <v>136</v>
      </c>
      <c r="D9" s="178" t="s">
        <v>137</v>
      </c>
      <c r="E9" s="51"/>
      <c r="F9" s="100"/>
      <c r="G9" s="52"/>
      <c r="H9" s="106"/>
    </row>
    <row r="10" spans="2:8" ht="15">
      <c r="B10" s="169" t="s">
        <v>135</v>
      </c>
      <c r="C10" s="89">
        <f>Act1!D32+Act2!D32+Act3!D32</f>
        <v>0</v>
      </c>
      <c r="D10" s="90">
        <f>Act1!H32+Act2!H32+Act3!H32+Act1!I32+Act2!I32+Act3!I32</f>
        <v>0</v>
      </c>
      <c r="E10" s="14"/>
      <c r="F10" s="170" t="s">
        <v>111</v>
      </c>
      <c r="G10" s="47"/>
      <c r="H10" s="95">
        <f>INGR!F11</f>
        <v>0</v>
      </c>
    </row>
    <row r="11" spans="2:8" ht="15">
      <c r="B11" s="91"/>
      <c r="C11" s="89"/>
      <c r="D11" s="95"/>
      <c r="E11" s="14"/>
      <c r="F11" s="79" t="s">
        <v>112</v>
      </c>
      <c r="G11" s="48"/>
      <c r="H11" s="95">
        <f>INGR!F20</f>
        <v>0</v>
      </c>
    </row>
    <row r="12" spans="2:8" ht="15">
      <c r="B12" s="91"/>
      <c r="C12" s="89"/>
      <c r="D12" s="90"/>
      <c r="E12" s="14"/>
      <c r="F12" s="79" t="s">
        <v>113</v>
      </c>
      <c r="G12" s="48"/>
      <c r="H12" s="95">
        <f>INGR!F27</f>
        <v>0</v>
      </c>
    </row>
    <row r="13" spans="2:8" ht="15">
      <c r="B13" s="91"/>
      <c r="C13" s="89"/>
      <c r="D13" s="90"/>
      <c r="E13" s="14"/>
      <c r="F13" s="79" t="s">
        <v>114</v>
      </c>
      <c r="G13" s="48"/>
      <c r="H13" s="95">
        <f>INGR!F30</f>
        <v>0</v>
      </c>
    </row>
    <row r="14" spans="2:8" ht="15.75" thickBot="1">
      <c r="B14" s="92"/>
      <c r="C14" s="89"/>
      <c r="D14" s="90"/>
      <c r="E14" s="14"/>
      <c r="F14" s="79" t="s">
        <v>115</v>
      </c>
      <c r="G14" s="48"/>
      <c r="H14" s="95">
        <f>INGR!F35</f>
        <v>0</v>
      </c>
    </row>
    <row r="15" spans="2:8" ht="15.75" thickBot="1">
      <c r="B15" s="173" t="s">
        <v>80</v>
      </c>
      <c r="C15" s="93">
        <f>SUM(C10:C12)</f>
        <v>0</v>
      </c>
      <c r="D15" s="94">
        <f>SUM(D10:D12)</f>
        <v>0</v>
      </c>
      <c r="E15" s="15"/>
      <c r="F15" s="171" t="s">
        <v>116</v>
      </c>
      <c r="G15" s="101">
        <f>SUM(G10:G14)</f>
        <v>0</v>
      </c>
      <c r="H15" s="102">
        <f>SUM(H10:H14)</f>
        <v>0</v>
      </c>
    </row>
    <row r="16" spans="1:8" ht="15.75" thickBot="1">
      <c r="A16" s="16"/>
      <c r="B16" s="53"/>
      <c r="C16" s="53"/>
      <c r="D16" s="53"/>
      <c r="E16" s="53"/>
      <c r="F16" s="172" t="s">
        <v>125</v>
      </c>
      <c r="G16" s="103">
        <f>IF(ISERROR(G10/G15),"",G10/G15)</f>
      </c>
      <c r="H16" s="104">
        <f>IF(ISERROR(H10/H15),"",H10/H15)</f>
      </c>
    </row>
    <row r="17" spans="2:5" ht="15.75" thickBot="1">
      <c r="B17" s="54"/>
      <c r="C17" s="54"/>
      <c r="D17" s="54"/>
      <c r="E17" s="54"/>
    </row>
    <row r="18" spans="2:8" ht="15.75" thickBot="1">
      <c r="B18" s="173" t="s">
        <v>81</v>
      </c>
      <c r="C18" s="167" t="s">
        <v>110</v>
      </c>
      <c r="D18" s="96" t="s">
        <v>10</v>
      </c>
      <c r="E18" s="54"/>
      <c r="F18" s="173" t="s">
        <v>126</v>
      </c>
      <c r="G18" s="167" t="s">
        <v>110</v>
      </c>
      <c r="H18" s="96" t="s">
        <v>10</v>
      </c>
    </row>
    <row r="19" spans="2:8" ht="15.75" thickBot="1">
      <c r="B19" s="97"/>
      <c r="C19" s="98">
        <f>+D15-C15</f>
        <v>0</v>
      </c>
      <c r="D19" s="99">
        <f>IF(ISERROR(C19/C15),"",C19/C15)</f>
      </c>
      <c r="E19" s="54"/>
      <c r="F19" s="97"/>
      <c r="G19" s="98">
        <f>+H15-G15</f>
        <v>0</v>
      </c>
      <c r="H19" s="99">
        <f>IF(ISERROR(G19/G15),"",G19/G15)</f>
      </c>
    </row>
    <row r="20" spans="2:5" ht="15">
      <c r="B20" s="54"/>
      <c r="C20" s="54"/>
      <c r="D20" s="54"/>
      <c r="E20" s="54"/>
    </row>
    <row r="21" ht="15.75" thickBot="1">
      <c r="B21" s="146" t="s">
        <v>127</v>
      </c>
    </row>
    <row r="22" spans="2:9" ht="15">
      <c r="B22" s="269"/>
      <c r="C22" s="270"/>
      <c r="D22" s="270"/>
      <c r="E22" s="270"/>
      <c r="F22" s="270"/>
      <c r="G22" s="270"/>
      <c r="H22" s="271"/>
      <c r="I22" s="16"/>
    </row>
    <row r="23" spans="2:9" ht="15">
      <c r="B23" s="272"/>
      <c r="C23" s="273"/>
      <c r="D23" s="273"/>
      <c r="E23" s="273"/>
      <c r="F23" s="273"/>
      <c r="G23" s="273"/>
      <c r="H23" s="274"/>
      <c r="I23" s="16"/>
    </row>
    <row r="24" spans="2:9" ht="15.75" thickBot="1">
      <c r="B24" s="275"/>
      <c r="C24" s="276"/>
      <c r="D24" s="276"/>
      <c r="E24" s="276"/>
      <c r="F24" s="276"/>
      <c r="G24" s="276"/>
      <c r="H24" s="277"/>
      <c r="I24" s="16"/>
    </row>
    <row r="25" spans="2:5" ht="15">
      <c r="B25" s="54"/>
      <c r="C25" s="54"/>
      <c r="D25" s="54"/>
      <c r="E25" s="54"/>
    </row>
    <row r="26" spans="2:8" ht="15">
      <c r="B26" s="174" t="s">
        <v>128</v>
      </c>
      <c r="C26" s="164"/>
      <c r="D26" s="164"/>
      <c r="E26" s="135"/>
      <c r="F26" s="135"/>
      <c r="G26" s="135"/>
      <c r="H26" s="135"/>
    </row>
    <row r="27" spans="2:8" s="127" customFormat="1" ht="15">
      <c r="B27" s="174"/>
      <c r="C27" s="164"/>
      <c r="D27" s="164"/>
      <c r="E27" s="135"/>
      <c r="F27" s="135"/>
      <c r="G27" s="135"/>
      <c r="H27" s="135"/>
    </row>
    <row r="28" spans="2:8" s="127" customFormat="1" ht="15">
      <c r="B28" s="175" t="s">
        <v>129</v>
      </c>
      <c r="C28" s="176"/>
      <c r="D28" s="176"/>
      <c r="E28" s="135"/>
      <c r="F28" s="135"/>
      <c r="G28" s="135"/>
      <c r="H28" s="135"/>
    </row>
    <row r="29" spans="2:8" s="50" customFormat="1" ht="162.75" customHeight="1">
      <c r="B29" s="263" t="s">
        <v>130</v>
      </c>
      <c r="C29" s="263"/>
      <c r="D29" s="263"/>
      <c r="E29" s="263"/>
      <c r="F29" s="263"/>
      <c r="G29" s="263"/>
      <c r="H29" s="263"/>
    </row>
    <row r="30" spans="2:8" ht="15">
      <c r="B30" s="135"/>
      <c r="C30" s="135"/>
      <c r="D30" s="135"/>
      <c r="E30" s="135"/>
      <c r="F30" s="135"/>
      <c r="G30" s="135"/>
      <c r="H30" s="135"/>
    </row>
    <row r="31" spans="2:8" ht="15" customHeight="1">
      <c r="B31" s="26" t="s">
        <v>131</v>
      </c>
      <c r="C31" s="135"/>
      <c r="D31" s="135"/>
      <c r="E31" s="135" t="s">
        <v>132</v>
      </c>
      <c r="F31" s="135"/>
      <c r="G31" s="135"/>
      <c r="H31" s="135"/>
    </row>
  </sheetData>
  <sheetProtection password="CD3E" sheet="1"/>
  <mergeCells count="7">
    <mergeCell ref="B29:H29"/>
    <mergeCell ref="C3:D3"/>
    <mergeCell ref="G3:H3"/>
    <mergeCell ref="G4:H4"/>
    <mergeCell ref="C8:D8"/>
    <mergeCell ref="B22:H24"/>
    <mergeCell ref="C4:D4"/>
  </mergeCells>
  <printOptions/>
  <pageMargins left="0.25" right="0.25" top="0.75" bottom="0.75" header="0.3" footer="0.3"/>
  <pageSetup fitToHeight="1" fitToWidth="1"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Carlinho</dc:creator>
  <cp:keywords/>
  <dc:description/>
  <cp:lastModifiedBy>Arnau Cruz Fernández</cp:lastModifiedBy>
  <cp:lastPrinted>2016-02-18T13:29:40Z</cp:lastPrinted>
  <dcterms:created xsi:type="dcterms:W3CDTF">2015-03-04T16:52:18Z</dcterms:created>
  <dcterms:modified xsi:type="dcterms:W3CDTF">2023-11-21T09:41:12Z</dcterms:modified>
  <cp:category/>
  <cp:version/>
  <cp:contentType/>
  <cp:contentStatus/>
</cp:coreProperties>
</file>